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0" windowWidth="11310" windowHeight="6945"/>
  </bookViews>
  <sheets>
    <sheet name="BALANCE SHEET " sheetId="4" r:id="rId1"/>
    <sheet name="SUPP. SCHEDULES" sheetId="5" r:id="rId2"/>
  </sheets>
  <definedNames>
    <definedName name="BALANCE_SHEET" localSheetId="0">'BALANCE SHEET '!$A$1:$N$106</definedName>
    <definedName name="BALANCE_SHEET">#REF!</definedName>
    <definedName name="_xlnm.Print_Area" localSheetId="0">'BALANCE SHEET '!$A$1:$N$106</definedName>
    <definedName name="_xlnm.Print_Area" localSheetId="1">'SUPP. SCHEDULES'!$A$1:$K$88</definedName>
    <definedName name="Print_Area_MI">'SUPP. SCHEDULES'!$A$1:$K$88</definedName>
    <definedName name="SUPP.SCHEDULES">'SUPP. SCHEDULES'!$A$1:$K$103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K88" i="5" l="1"/>
  <c r="K65" i="5"/>
  <c r="K74" i="5"/>
  <c r="G41" i="4" s="1"/>
  <c r="K66" i="5"/>
  <c r="K67" i="5"/>
  <c r="K68" i="5"/>
  <c r="K69" i="5"/>
  <c r="K70" i="5"/>
  <c r="K71" i="5"/>
  <c r="K72" i="5"/>
  <c r="K73" i="5"/>
  <c r="K60" i="5"/>
  <c r="N72" i="4" s="1"/>
  <c r="N73" i="4" s="1"/>
  <c r="N76" i="4" s="1"/>
  <c r="K37" i="5"/>
  <c r="K46" i="5"/>
  <c r="G42" i="4" s="1"/>
  <c r="K38" i="5"/>
  <c r="K39" i="5"/>
  <c r="K40" i="5"/>
  <c r="K41" i="5"/>
  <c r="K42" i="5"/>
  <c r="K43" i="5"/>
  <c r="K44" i="5"/>
  <c r="K45" i="5"/>
  <c r="K36" i="5"/>
  <c r="K22" i="5"/>
  <c r="K31" i="5" s="1"/>
  <c r="G38" i="4" s="1"/>
  <c r="K23" i="5"/>
  <c r="K24" i="5"/>
  <c r="K25" i="5"/>
  <c r="K26" i="5"/>
  <c r="K27" i="5"/>
  <c r="K28" i="5"/>
  <c r="K29" i="5"/>
  <c r="K30" i="5"/>
  <c r="K9" i="5"/>
  <c r="K10" i="5"/>
  <c r="K11" i="5"/>
  <c r="K12" i="5"/>
  <c r="K13" i="5"/>
  <c r="K14" i="5"/>
  <c r="K15" i="5"/>
  <c r="K16" i="5"/>
  <c r="K8" i="5"/>
  <c r="K17" i="5"/>
  <c r="G36" i="4"/>
  <c r="E37" i="5"/>
  <c r="E46" i="5" s="1"/>
  <c r="G39" i="4" s="1"/>
  <c r="E38" i="5"/>
  <c r="E39" i="5"/>
  <c r="E40" i="5"/>
  <c r="E41" i="5"/>
  <c r="E42" i="5"/>
  <c r="E43" i="5"/>
  <c r="E44" i="5"/>
  <c r="E45" i="5"/>
  <c r="E36" i="5"/>
  <c r="E30" i="5"/>
  <c r="E23" i="5"/>
  <c r="E24" i="5"/>
  <c r="E25" i="5"/>
  <c r="E26" i="5"/>
  <c r="E27" i="5"/>
  <c r="E28" i="5"/>
  <c r="E29" i="5"/>
  <c r="E22" i="5"/>
  <c r="E31" i="5" s="1"/>
  <c r="G37" i="4" s="1"/>
  <c r="E8" i="5"/>
  <c r="E17" i="5"/>
  <c r="G35" i="4"/>
  <c r="E9" i="5"/>
  <c r="E10" i="5"/>
  <c r="E11" i="5"/>
  <c r="E12" i="5"/>
  <c r="E13" i="5"/>
  <c r="E14" i="5"/>
  <c r="E15" i="5"/>
  <c r="E16" i="5"/>
  <c r="K96" i="4"/>
  <c r="K92" i="4"/>
  <c r="N49" i="4"/>
  <c r="G64" i="4"/>
  <c r="N65" i="4"/>
  <c r="G73" i="4"/>
  <c r="G77" i="4"/>
  <c r="K2" i="5"/>
  <c r="H4" i="5"/>
  <c r="B4" i="5"/>
  <c r="G4" i="5"/>
  <c r="G47" i="4" l="1"/>
  <c r="G78" i="4"/>
  <c r="N78" i="4" s="1"/>
</calcChain>
</file>

<file path=xl/sharedStrings.xml><?xml version="1.0" encoding="utf-8"?>
<sst xmlns="http://schemas.openxmlformats.org/spreadsheetml/2006/main" count="249" uniqueCount="160">
  <si>
    <t>AgChoice Farm Credit, ACA</t>
  </si>
  <si>
    <t>FINANCIAL INFORMATION</t>
  </si>
  <si>
    <t>Submitted By:</t>
  </si>
  <si>
    <t>THE INFORMATION SET FORTH BELOW AND ON THE REVERSE  SIDE IS</t>
  </si>
  <si>
    <t>Other Applicant:</t>
  </si>
  <si>
    <t>SUBMITTED FOR THE PURPOSE OF OBTAINING  CREDIT AND/OR INDUCING</t>
  </si>
  <si>
    <t>AGCHOICE FARM CREDIT, ACA TO MAKE OTHER FINANCIAL</t>
  </si>
  <si>
    <t>ACCOMMODATIONS, ALL FOR WHICH THE UNDERSIGNED IS/ARE WILLING TO</t>
  </si>
  <si>
    <t>Phone:</t>
  </si>
  <si>
    <t>(HOME)</t>
  </si>
  <si>
    <t>(WORK)</t>
  </si>
  <si>
    <t xml:space="preserve">Principal Applicant Salary </t>
  </si>
  <si>
    <t>Other Applicant Salary</t>
  </si>
  <si>
    <t>Employer's Address............................…</t>
  </si>
  <si>
    <t>Type of Business..................................…</t>
  </si>
  <si>
    <t>Position Occupied................................…</t>
  </si>
  <si>
    <t>Name &amp; Title of Superior.....................…</t>
  </si>
  <si>
    <t>No of Years in Present Employment …</t>
  </si>
  <si>
    <t>$</t>
  </si>
  <si>
    <t>Balance Sheet as of</t>
  </si>
  <si>
    <t>(date)</t>
  </si>
  <si>
    <t>Complete Supplemental Schedules Where Appropriate</t>
  </si>
  <si>
    <t>I am the legal owner of the following assets:</t>
  </si>
  <si>
    <t>I owe the following debt:</t>
  </si>
  <si>
    <t xml:space="preserve">Purpose of </t>
  </si>
  <si>
    <t>Date</t>
  </si>
  <si>
    <t>Original</t>
  </si>
  <si>
    <t>Present</t>
  </si>
  <si>
    <t>Debt</t>
  </si>
  <si>
    <t>Amount</t>
  </si>
  <si>
    <t>Balance</t>
  </si>
  <si>
    <t>Cash</t>
  </si>
  <si>
    <t xml:space="preserve">   </t>
  </si>
  <si>
    <t>Income Tax (US, State)</t>
  </si>
  <si>
    <t>Accounts Receivable</t>
  </si>
  <si>
    <t>Taxes (Real Estate, Etc.)</t>
  </si>
  <si>
    <t>Notes Receivable</t>
  </si>
  <si>
    <t xml:space="preserve"> </t>
  </si>
  <si>
    <t>Notes Payable</t>
  </si>
  <si>
    <t>Life Insurance Cash Value</t>
  </si>
  <si>
    <t>Stocks and Bonds</t>
  </si>
  <si>
    <t>(H)</t>
  </si>
  <si>
    <t>Loans on Life Insurance</t>
  </si>
  <si>
    <t>Other</t>
  </si>
  <si>
    <t>(F)</t>
  </si>
  <si>
    <t>All Other Current Debts</t>
  </si>
  <si>
    <t xml:space="preserve">Current Assets </t>
  </si>
  <si>
    <t>Current Portion Term Debt</t>
  </si>
  <si>
    <t>Autos</t>
  </si>
  <si>
    <t xml:space="preserve">Current Liabilities      </t>
  </si>
  <si>
    <t>Other IT Debts</t>
  </si>
  <si>
    <t xml:space="preserve">Intermediate Assets     </t>
  </si>
  <si>
    <t>Financial Leases</t>
  </si>
  <si>
    <t>Acres</t>
  </si>
  <si>
    <t xml:space="preserve">Intermediate Liabilities </t>
  </si>
  <si>
    <t>Residence</t>
  </si>
  <si>
    <t>Sales Contract receivable</t>
  </si>
  <si>
    <t xml:space="preserve">Other Real Estate         </t>
  </si>
  <si>
    <t xml:space="preserve">Long Term Liabilities    </t>
  </si>
  <si>
    <t xml:space="preserve">Total Liabilities        </t>
  </si>
  <si>
    <t xml:space="preserve">Fixed Assets   </t>
  </si>
  <si>
    <t xml:space="preserve">Total Assets   </t>
  </si>
  <si>
    <t>Net Worth</t>
  </si>
  <si>
    <t xml:space="preserve">     Contingent Liabilities</t>
  </si>
  <si>
    <t>CERTIFICATION</t>
  </si>
  <si>
    <t>Are there lawsuits pending against you?</t>
  </si>
  <si>
    <t>Yes</t>
  </si>
  <si>
    <t>No</t>
  </si>
  <si>
    <t>Endorsed or cosigned loans for others?</t>
  </si>
  <si>
    <t>Annual operating lease payments</t>
  </si>
  <si>
    <t xml:space="preserve">Annual legal obligation for </t>
  </si>
  <si>
    <t xml:space="preserve">  payments in support of children-</t>
  </si>
  <si>
    <t xml:space="preserve">  spouse of previous marriage(s)</t>
  </si>
  <si>
    <t>date</t>
  </si>
  <si>
    <t>Signature</t>
  </si>
  <si>
    <t>Insurance Coverage</t>
  </si>
  <si>
    <t>Type</t>
  </si>
  <si>
    <t>Agency</t>
  </si>
  <si>
    <t>Life</t>
  </si>
  <si>
    <t>Buildings</t>
  </si>
  <si>
    <t>Equipment</t>
  </si>
  <si>
    <t>Livestock</t>
  </si>
  <si>
    <t>Liability</t>
  </si>
  <si>
    <t>|::</t>
  </si>
  <si>
    <t xml:space="preserve">     SUPPLEMENTARY BALANCE SHEET SCHEDULES</t>
  </si>
  <si>
    <t>as of</t>
  </si>
  <si>
    <t>Name(s):</t>
  </si>
  <si>
    <t>Item</t>
  </si>
  <si>
    <t>Quantity</t>
  </si>
  <si>
    <t>Unit</t>
  </si>
  <si>
    <t>$/Unit</t>
  </si>
  <si>
    <t>Value</t>
  </si>
  <si>
    <t>Subtotal</t>
  </si>
  <si>
    <t>Creditor</t>
  </si>
  <si>
    <t>Purpose</t>
  </si>
  <si>
    <t>Date Incurred</t>
  </si>
  <si>
    <t>Original Amount</t>
  </si>
  <si>
    <t>Repayment Schedule</t>
  </si>
  <si>
    <t>Number Shares</t>
  </si>
  <si>
    <t>Company</t>
  </si>
  <si>
    <t>Ownership</t>
  </si>
  <si>
    <t>$/Share</t>
  </si>
  <si>
    <t>Acreage</t>
  </si>
  <si>
    <t>Address of Property</t>
  </si>
  <si>
    <t>Title in Name of</t>
  </si>
  <si>
    <t>% Ownership</t>
  </si>
  <si>
    <t>Year Acquire</t>
  </si>
  <si>
    <t>Cost</t>
  </si>
  <si>
    <t>(CELL)</t>
  </si>
  <si>
    <t>(FAX)</t>
  </si>
  <si>
    <t>Standing Timber (to be cut in next 12 months)</t>
  </si>
  <si>
    <t>schedule A</t>
  </si>
  <si>
    <t>Standing Timber (to be cut in next 12 months) (A)</t>
  </si>
  <si>
    <t>Logs on Hand</t>
  </si>
  <si>
    <t>schedule B</t>
  </si>
  <si>
    <t>Logs on Hand (B)</t>
  </si>
  <si>
    <t>Lumber on Hand</t>
  </si>
  <si>
    <t>schedule C</t>
  </si>
  <si>
    <t>Lumber on Hand (C)</t>
  </si>
  <si>
    <t>Mulch, Sawdust, Chips</t>
  </si>
  <si>
    <t>schedule D</t>
  </si>
  <si>
    <t>Timber Contracts (to be completed in 12 months)</t>
  </si>
  <si>
    <t>schedule E</t>
  </si>
  <si>
    <t xml:space="preserve">Logging Equipment </t>
  </si>
  <si>
    <t>Mill Equipment</t>
  </si>
  <si>
    <t>Rolling Stock (trucks and trailers)</t>
  </si>
  <si>
    <t>Timber Contracts (greater than 12 months)</t>
  </si>
  <si>
    <t>Standing Timber (held greater than 12 months)</t>
  </si>
  <si>
    <t xml:space="preserve">Stock and Equities in AgChoice Farm Credit </t>
  </si>
  <si>
    <t>Timberland (land only if timber value above)</t>
  </si>
  <si>
    <t>Leasehold Improvements (mill site)</t>
  </si>
  <si>
    <t>schedule I</t>
  </si>
  <si>
    <t>Acc. Payable (fuel-repairs)</t>
  </si>
  <si>
    <t>Mortgages</t>
  </si>
  <si>
    <t>Other Liabilities G</t>
  </si>
  <si>
    <t>Timber Contracts (to be completed in 12 months) (E)</t>
  </si>
  <si>
    <t xml:space="preserve">  Non- Business Employment Status</t>
  </si>
  <si>
    <t>ASSETS (Dollar Value)</t>
  </si>
  <si>
    <t>LIABILITIES (Dollar Value)</t>
  </si>
  <si>
    <t>Street Address:</t>
  </si>
  <si>
    <t>City, State &amp; Zip Code:</t>
  </si>
  <si>
    <t>Other Non-Business Income (gross) …</t>
  </si>
  <si>
    <t>BECOME LIABLE FOR PAYMENT</t>
  </si>
  <si>
    <t>Acc. Payable (timber)</t>
  </si>
  <si>
    <t>Other contingent liabilities (e.g.,</t>
  </si>
  <si>
    <t xml:space="preserve">  letters of credit outstanding)?</t>
  </si>
  <si>
    <t>Employer's Name................................….</t>
  </si>
  <si>
    <t>Real Estate Ownership (I)</t>
  </si>
  <si>
    <t>Stocks &amp; Bonds (H)</t>
  </si>
  <si>
    <t>Other (F)</t>
  </si>
  <si>
    <t>Mulch, Sawdust, Chips (D)</t>
  </si>
  <si>
    <t>Other                     schedule G</t>
  </si>
  <si>
    <t>Incurred</t>
  </si>
  <si>
    <t>Schedule</t>
  </si>
  <si>
    <t>Repayment</t>
  </si>
  <si>
    <t>further authorizes Farm Credit to obtain a consumer credit report and to verify other credit</t>
  </si>
  <si>
    <t>information, including past and present references from  other creditors and trade account</t>
  </si>
  <si>
    <t>balances.  A copy of this consent shall be as effective as the original</t>
  </si>
  <si>
    <t>By signature hereto, the undersigned certifies the information set forth above and on page 2</t>
  </si>
  <si>
    <t>is true and correct, containing no material representations or omissions.  The undersigned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</si>
</sst>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7" formatCode="&quot;$&quot;#,##0.00_);\(&quot;$&quot;#,##0.00\)"/>
    <numFmt numFmtId="169" formatCode="mm/dd/yy"/>
    <numFmt numFmtId="184" formatCode="mm/dd/yy_)"/>
    <numFmt numFmtId="185" formatCode="mmm\-yy_)"/>
  </numFmts>
  <fonts count="22">
    <font>
      <sz val="10"/>
      <name val="Arial"/>
    </font>
    <font>
      <sz val="5"/>
      <name val="COUR"/>
    </font>
    <font>
      <b/>
      <sz val="10"/>
      <name val="COUR"/>
    </font>
    <font>
      <b/>
      <i/>
      <sz val="14"/>
      <name val="Arial"/>
      <family val="2"/>
    </font>
    <font>
      <b/>
      <i/>
      <sz val="12"/>
      <name val="Arial"/>
    </font>
    <font>
      <b/>
      <sz val="12"/>
      <name val="Courier"/>
    </font>
    <font>
      <b/>
      <sz val="12"/>
      <name val="COUR"/>
    </font>
    <font>
      <sz val="12"/>
      <name val="COUR"/>
    </font>
    <font>
      <b/>
      <sz val="20"/>
      <name val="COUR"/>
    </font>
    <font>
      <b/>
      <sz val="10"/>
      <name val="Arial"/>
    </font>
    <font>
      <b/>
      <sz val="6"/>
      <color indexed="8"/>
      <name val="Arial"/>
    </font>
    <font>
      <sz val="7"/>
      <name val="Arial"/>
    </font>
    <font>
      <sz val="8"/>
      <name val="COUR"/>
    </font>
    <font>
      <sz val="7"/>
      <name val="COUR"/>
    </font>
    <font>
      <sz val="10"/>
      <name val="Arial"/>
      <family val="2"/>
    </font>
    <font>
      <b/>
      <sz val="16"/>
      <name val="Courier"/>
      <family val="3"/>
    </font>
    <font>
      <b/>
      <sz val="14"/>
      <name val="Courier"/>
    </font>
    <font>
      <b/>
      <sz val="10"/>
      <color indexed="8"/>
      <name val="Courier"/>
      <family val="3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sz val="12"/>
      <name val="Arial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8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177">
    <xf numFmtId="0" fontId="0" fillId="0" borderId="0" xfId="0"/>
    <xf numFmtId="0" fontId="1" fillId="0" borderId="0" xfId="1"/>
    <xf numFmtId="0" fontId="2" fillId="0" borderId="0" xfId="1" applyFont="1"/>
    <xf numFmtId="0" fontId="6" fillId="0" borderId="0" xfId="1" applyFont="1"/>
    <xf numFmtId="0" fontId="9" fillId="0" borderId="0" xfId="1" applyFont="1"/>
    <xf numFmtId="0" fontId="9" fillId="0" borderId="1" xfId="1" applyFont="1" applyBorder="1"/>
    <xf numFmtId="0" fontId="11" fillId="0" borderId="0" xfId="1" applyFont="1"/>
    <xf numFmtId="0" fontId="9" fillId="0" borderId="2" xfId="1" applyFont="1" applyBorder="1"/>
    <xf numFmtId="0" fontId="12" fillId="0" borderId="0" xfId="1" applyFont="1"/>
    <xf numFmtId="0" fontId="13" fillId="0" borderId="0" xfId="1" applyFont="1"/>
    <xf numFmtId="0" fontId="9" fillId="0" borderId="3" xfId="1" applyFont="1" applyBorder="1"/>
    <xf numFmtId="0" fontId="9" fillId="0" borderId="4" xfId="1" applyFont="1" applyBorder="1"/>
    <xf numFmtId="0" fontId="1" fillId="0" borderId="1" xfId="1" applyBorder="1"/>
    <xf numFmtId="5" fontId="9" fillId="0" borderId="5" xfId="1" applyNumberFormat="1" applyFont="1" applyBorder="1" applyProtection="1"/>
    <xf numFmtId="5" fontId="9" fillId="0" borderId="0" xfId="1" applyNumberFormat="1" applyFont="1" applyProtection="1"/>
    <xf numFmtId="5" fontId="9" fillId="0" borderId="1" xfId="1" applyNumberFormat="1" applyFont="1" applyBorder="1" applyProtection="1"/>
    <xf numFmtId="5" fontId="1" fillId="0" borderId="0" xfId="1" applyNumberFormat="1" applyProtection="1"/>
    <xf numFmtId="0" fontId="15" fillId="0" borderId="0" xfId="1" applyFont="1"/>
    <xf numFmtId="0" fontId="16" fillId="0" borderId="0" xfId="1" applyFont="1"/>
    <xf numFmtId="169" fontId="9" fillId="0" borderId="1" xfId="1" applyNumberFormat="1" applyFont="1" applyBorder="1" applyProtection="1"/>
    <xf numFmtId="169" fontId="9" fillId="0" borderId="0" xfId="1" applyNumberFormat="1" applyFont="1" applyBorder="1" applyProtection="1"/>
    <xf numFmtId="5" fontId="9" fillId="0" borderId="6" xfId="1" applyNumberFormat="1" applyFont="1" applyBorder="1" applyProtection="1"/>
    <xf numFmtId="0" fontId="9" fillId="0" borderId="2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5" fontId="9" fillId="0" borderId="7" xfId="1" applyNumberFormat="1" applyFont="1" applyBorder="1" applyAlignment="1" applyProtection="1">
      <alignment horizontal="center"/>
    </xf>
    <xf numFmtId="3" fontId="9" fillId="0" borderId="1" xfId="1" applyNumberFormat="1" applyFont="1" applyBorder="1"/>
    <xf numFmtId="2" fontId="9" fillId="0" borderId="1" xfId="1" applyNumberFormat="1" applyFont="1" applyBorder="1"/>
    <xf numFmtId="5" fontId="9" fillId="0" borderId="2" xfId="1" applyNumberFormat="1" applyFont="1" applyBorder="1" applyProtection="1"/>
    <xf numFmtId="3" fontId="9" fillId="0" borderId="1" xfId="1" applyNumberFormat="1" applyFont="1" applyBorder="1" applyProtection="1"/>
    <xf numFmtId="2" fontId="9" fillId="0" borderId="8" xfId="1" applyNumberFormat="1" applyFont="1" applyBorder="1"/>
    <xf numFmtId="0" fontId="9" fillId="0" borderId="1" xfId="1" applyFont="1" applyBorder="1" applyAlignment="1">
      <alignment horizontal="centerContinuous"/>
    </xf>
    <xf numFmtId="0" fontId="1" fillId="0" borderId="1" xfId="1" applyBorder="1" applyAlignment="1">
      <alignment horizontal="centerContinuous"/>
    </xf>
    <xf numFmtId="5" fontId="20" fillId="0" borderId="9" xfId="1" applyNumberFormat="1" applyFont="1" applyBorder="1" applyProtection="1"/>
    <xf numFmtId="5" fontId="20" fillId="0" borderId="10" xfId="1" applyNumberFormat="1" applyFont="1" applyBorder="1" applyProtection="1"/>
    <xf numFmtId="7" fontId="20" fillId="0" borderId="6" xfId="1" applyNumberFormat="1" applyFont="1" applyBorder="1" applyProtection="1"/>
    <xf numFmtId="7" fontId="20" fillId="0" borderId="11" xfId="1" applyNumberFormat="1" applyFont="1" applyBorder="1" applyProtection="1"/>
    <xf numFmtId="5" fontId="20" fillId="0" borderId="12" xfId="1" applyNumberFormat="1" applyFont="1" applyBorder="1" applyProtection="1"/>
    <xf numFmtId="17" fontId="20" fillId="0" borderId="12" xfId="1" applyNumberFormat="1" applyFont="1" applyBorder="1" applyProtection="1"/>
    <xf numFmtId="5" fontId="20" fillId="0" borderId="5" xfId="1" applyNumberFormat="1" applyFont="1" applyBorder="1" applyProtection="1"/>
    <xf numFmtId="185" fontId="20" fillId="0" borderId="0" xfId="1" applyNumberFormat="1" applyFont="1" applyProtection="1"/>
    <xf numFmtId="185" fontId="20" fillId="0" borderId="9" xfId="1" applyNumberFormat="1" applyFont="1" applyBorder="1" applyProtection="1"/>
    <xf numFmtId="185" fontId="20" fillId="0" borderId="4" xfId="1" applyNumberFormat="1" applyFont="1" applyBorder="1" applyProtection="1"/>
    <xf numFmtId="5" fontId="20" fillId="0" borderId="0" xfId="1" applyNumberFormat="1" applyFont="1" applyProtection="1"/>
    <xf numFmtId="5" fontId="20" fillId="0" borderId="1" xfId="1" applyNumberFormat="1" applyFont="1" applyBorder="1" applyProtection="1"/>
    <xf numFmtId="185" fontId="20" fillId="0" borderId="1" xfId="1" applyNumberFormat="1" applyFont="1" applyBorder="1" applyProtection="1"/>
    <xf numFmtId="5" fontId="20" fillId="2" borderId="9" xfId="1" applyNumberFormat="1" applyFont="1" applyFill="1" applyBorder="1" applyProtection="1"/>
    <xf numFmtId="185" fontId="20" fillId="2" borderId="9" xfId="1" applyNumberFormat="1" applyFont="1" applyFill="1" applyBorder="1" applyProtection="1"/>
    <xf numFmtId="5" fontId="20" fillId="0" borderId="7" xfId="1" applyNumberFormat="1" applyFont="1" applyBorder="1" applyProtection="1"/>
    <xf numFmtId="5" fontId="20" fillId="0" borderId="13" xfId="1" applyNumberFormat="1" applyFont="1" applyBorder="1" applyProtection="1"/>
    <xf numFmtId="0" fontId="1" fillId="0" borderId="0" xfId="1" applyProtection="1"/>
    <xf numFmtId="0" fontId="2" fillId="0" borderId="0" xfId="1" applyFont="1" applyProtection="1"/>
    <xf numFmtId="0" fontId="3" fillId="0" borderId="0" xfId="1" applyFont="1" applyProtection="1"/>
    <xf numFmtId="0" fontId="4" fillId="0" borderId="0" xfId="1" applyFont="1" applyProtection="1"/>
    <xf numFmtId="0" fontId="5" fillId="0" borderId="0" xfId="1" applyFont="1" applyProtection="1"/>
    <xf numFmtId="0" fontId="6" fillId="0" borderId="0" xfId="1" applyFont="1" applyProtection="1"/>
    <xf numFmtId="0" fontId="7" fillId="0" borderId="0" xfId="1" applyFont="1" applyProtection="1"/>
    <xf numFmtId="0" fontId="20" fillId="0" borderId="0" xfId="1" applyFont="1" applyProtection="1"/>
    <xf numFmtId="0" fontId="20" fillId="0" borderId="1" xfId="1" applyFont="1" applyBorder="1" applyProtection="1"/>
    <xf numFmtId="0" fontId="18" fillId="3" borderId="3" xfId="1" applyFont="1" applyFill="1" applyBorder="1" applyAlignment="1" applyProtection="1">
      <alignment horizontal="left"/>
    </xf>
    <xf numFmtId="0" fontId="18" fillId="3" borderId="4" xfId="1" applyFont="1" applyFill="1" applyBorder="1" applyAlignment="1" applyProtection="1">
      <alignment horizontal="left"/>
    </xf>
    <xf numFmtId="0" fontId="18" fillId="3" borderId="6" xfId="1" applyFont="1" applyFill="1" applyBorder="1" applyAlignment="1" applyProtection="1">
      <alignment horizontal="left"/>
    </xf>
    <xf numFmtId="0" fontId="18" fillId="3" borderId="14" xfId="1" applyFont="1" applyFill="1" applyBorder="1" applyAlignment="1" applyProtection="1">
      <alignment horizontal="left"/>
    </xf>
    <xf numFmtId="0" fontId="18" fillId="3" borderId="0" xfId="1" applyFont="1" applyFill="1" applyBorder="1" applyAlignment="1" applyProtection="1">
      <alignment horizontal="left"/>
    </xf>
    <xf numFmtId="0" fontId="18" fillId="3" borderId="7" xfId="1" applyFont="1" applyFill="1" applyBorder="1" applyAlignment="1" applyProtection="1">
      <alignment horizontal="left"/>
    </xf>
    <xf numFmtId="0" fontId="10" fillId="3" borderId="0" xfId="1" applyFont="1" applyFill="1" applyBorder="1" applyAlignment="1" applyProtection="1">
      <alignment horizontal="left"/>
    </xf>
    <xf numFmtId="0" fontId="20" fillId="0" borderId="0" xfId="1" applyFont="1" applyAlignment="1" applyProtection="1">
      <alignment horizontal="center"/>
    </xf>
    <xf numFmtId="0" fontId="19" fillId="0" borderId="2" xfId="1" applyFont="1" applyBorder="1" applyProtection="1"/>
    <xf numFmtId="0" fontId="19" fillId="0" borderId="1" xfId="1" applyFont="1" applyBorder="1" applyProtection="1"/>
    <xf numFmtId="0" fontId="19" fillId="0" borderId="11" xfId="1" applyFont="1" applyBorder="1" applyProtection="1"/>
    <xf numFmtId="0" fontId="9" fillId="0" borderId="0" xfId="1" applyFont="1" applyProtection="1"/>
    <xf numFmtId="0" fontId="9" fillId="2" borderId="15" xfId="1" applyFont="1" applyFill="1" applyBorder="1" applyProtection="1"/>
    <xf numFmtId="0" fontId="9" fillId="2" borderId="9" xfId="1" applyFont="1" applyFill="1" applyBorder="1" applyProtection="1"/>
    <xf numFmtId="0" fontId="1" fillId="2" borderId="9" xfId="1" applyFill="1" applyBorder="1" applyProtection="1"/>
    <xf numFmtId="0" fontId="1" fillId="2" borderId="10" xfId="1" applyFill="1" applyBorder="1" applyProtection="1"/>
    <xf numFmtId="0" fontId="20" fillId="0" borderId="15" xfId="1" applyFont="1" applyBorder="1" applyProtection="1"/>
    <xf numFmtId="0" fontId="20" fillId="0" borderId="9" xfId="1" applyFont="1" applyBorder="1" applyProtection="1"/>
    <xf numFmtId="0" fontId="20" fillId="0" borderId="10" xfId="1" applyFont="1" applyBorder="1" applyProtection="1"/>
    <xf numFmtId="0" fontId="7" fillId="0" borderId="14" xfId="1" applyFont="1" applyBorder="1" applyProtection="1"/>
    <xf numFmtId="0" fontId="20" fillId="0" borderId="0" xfId="1" applyFont="1" applyAlignment="1" applyProtection="1">
      <alignment horizontal="right"/>
    </xf>
    <xf numFmtId="0" fontId="20" fillId="0" borderId="4" xfId="1" applyFont="1" applyBorder="1" applyAlignment="1" applyProtection="1">
      <alignment horizontal="right"/>
    </xf>
    <xf numFmtId="0" fontId="20" fillId="0" borderId="14" xfId="1" applyFont="1" applyBorder="1" applyProtection="1"/>
    <xf numFmtId="0" fontId="20" fillId="0" borderId="11" xfId="1" applyFont="1" applyBorder="1" applyProtection="1"/>
    <xf numFmtId="0" fontId="20" fillId="0" borderId="1" xfId="1" applyFont="1" applyBorder="1" applyAlignment="1" applyProtection="1">
      <alignment horizontal="right"/>
    </xf>
    <xf numFmtId="0" fontId="20" fillId="0" borderId="7" xfId="1" applyFont="1" applyBorder="1" applyProtection="1"/>
    <xf numFmtId="0" fontId="20" fillId="2" borderId="15" xfId="1" applyFont="1" applyFill="1" applyBorder="1" applyProtection="1"/>
    <xf numFmtId="0" fontId="20" fillId="2" borderId="9" xfId="1" applyFont="1" applyFill="1" applyBorder="1" applyProtection="1"/>
    <xf numFmtId="0" fontId="20" fillId="2" borderId="10" xfId="1" applyFont="1" applyFill="1" applyBorder="1" applyProtection="1"/>
    <xf numFmtId="0" fontId="20" fillId="0" borderId="0" xfId="1" applyFont="1" applyAlignment="1" applyProtection="1">
      <alignment horizontal="left"/>
    </xf>
    <xf numFmtId="0" fontId="20" fillId="0" borderId="2" xfId="1" applyFont="1" applyBorder="1" applyProtection="1"/>
    <xf numFmtId="0" fontId="20" fillId="0" borderId="9" xfId="1" applyFont="1" applyBorder="1" applyAlignment="1" applyProtection="1">
      <alignment horizontal="right"/>
    </xf>
    <xf numFmtId="0" fontId="20" fillId="2" borderId="4" xfId="1" applyFont="1" applyFill="1" applyBorder="1" applyProtection="1"/>
    <xf numFmtId="0" fontId="20" fillId="0" borderId="9" xfId="1" applyFont="1" applyBorder="1" applyAlignment="1" applyProtection="1">
      <alignment horizontal="center"/>
    </xf>
    <xf numFmtId="0" fontId="20" fillId="0" borderId="3" xfId="1" applyFont="1" applyBorder="1" applyProtection="1"/>
    <xf numFmtId="0" fontId="20" fillId="0" borderId="4" xfId="1" applyFont="1" applyBorder="1" applyProtection="1"/>
    <xf numFmtId="0" fontId="20" fillId="2" borderId="0" xfId="1" applyFont="1" applyFill="1" applyProtection="1"/>
    <xf numFmtId="0" fontId="20" fillId="0" borderId="16" xfId="1" applyFont="1" applyBorder="1" applyAlignment="1" applyProtection="1">
      <alignment horizontal="center"/>
    </xf>
    <xf numFmtId="0" fontId="20" fillId="0" borderId="12" xfId="1" applyFont="1" applyBorder="1" applyAlignment="1" applyProtection="1">
      <alignment horizontal="center"/>
    </xf>
    <xf numFmtId="0" fontId="20" fillId="2" borderId="14" xfId="1" applyFont="1" applyFill="1" applyBorder="1" applyProtection="1"/>
    <xf numFmtId="0" fontId="20" fillId="0" borderId="12" xfId="1" applyFont="1" applyBorder="1" applyProtection="1"/>
    <xf numFmtId="0" fontId="20" fillId="2" borderId="17" xfId="1" applyFont="1" applyFill="1" applyBorder="1" applyProtection="1"/>
    <xf numFmtId="0" fontId="7" fillId="0" borderId="1" xfId="1" applyFont="1" applyBorder="1" applyProtection="1"/>
    <xf numFmtId="0" fontId="7" fillId="0" borderId="15" xfId="1" applyFont="1" applyBorder="1" applyProtection="1"/>
    <xf numFmtId="0" fontId="20" fillId="0" borderId="5" xfId="1" applyFont="1" applyBorder="1" applyProtection="1"/>
    <xf numFmtId="0" fontId="7" fillId="0" borderId="10" xfId="1" applyFont="1" applyBorder="1" applyProtection="1"/>
    <xf numFmtId="0" fontId="20" fillId="2" borderId="1" xfId="1" applyFont="1" applyFill="1" applyBorder="1" applyProtection="1"/>
    <xf numFmtId="0" fontId="20" fillId="2" borderId="7" xfId="1" applyFont="1" applyFill="1" applyBorder="1" applyProtection="1"/>
    <xf numFmtId="49" fontId="21" fillId="0" borderId="0" xfId="1" applyNumberFormat="1" applyFont="1" applyAlignment="1" applyProtection="1">
      <alignment horizontal="left"/>
    </xf>
    <xf numFmtId="49" fontId="21" fillId="0" borderId="0" xfId="1" applyNumberFormat="1" applyFont="1" applyAlignment="1" applyProtection="1">
      <alignment horizontal="justify" wrapText="1"/>
    </xf>
    <xf numFmtId="0" fontId="21" fillId="0" borderId="0" xfId="1" applyFont="1" applyProtection="1"/>
    <xf numFmtId="0" fontId="20" fillId="0" borderId="14" xfId="1" applyFont="1" applyBorder="1" applyAlignment="1" applyProtection="1">
      <alignment horizontal="fill" wrapText="1"/>
    </xf>
    <xf numFmtId="0" fontId="20" fillId="0" borderId="0" xfId="1" applyFont="1" applyAlignment="1" applyProtection="1">
      <alignment horizontal="fill" wrapText="1"/>
    </xf>
    <xf numFmtId="0" fontId="20" fillId="0" borderId="4" xfId="1" applyFont="1" applyBorder="1" applyAlignment="1" applyProtection="1">
      <alignment horizontal="center"/>
    </xf>
    <xf numFmtId="0" fontId="20" fillId="0" borderId="0" xfId="1" applyFont="1" applyBorder="1" applyAlignment="1" applyProtection="1">
      <alignment horizontal="right"/>
    </xf>
    <xf numFmtId="0" fontId="20" fillId="0" borderId="0" xfId="1" applyFont="1" applyBorder="1" applyProtection="1"/>
    <xf numFmtId="0" fontId="20" fillId="2" borderId="2" xfId="1" applyFont="1" applyFill="1" applyBorder="1" applyProtection="1"/>
    <xf numFmtId="0" fontId="20" fillId="2" borderId="11" xfId="1" applyFont="1" applyFill="1" applyBorder="1" applyProtection="1"/>
    <xf numFmtId="0" fontId="13" fillId="0" borderId="0" xfId="1" applyFont="1" applyProtection="1"/>
    <xf numFmtId="5" fontId="9" fillId="0" borderId="5" xfId="1" applyNumberFormat="1" applyFont="1" applyBorder="1" applyProtection="1">
      <protection locked="0"/>
    </xf>
    <xf numFmtId="0" fontId="20" fillId="0" borderId="1" xfId="1" applyFont="1" applyBorder="1" applyAlignment="1" applyProtection="1">
      <alignment horizontal="center"/>
    </xf>
    <xf numFmtId="0" fontId="20" fillId="0" borderId="1" xfId="1" applyFont="1" applyBorder="1" applyAlignment="1" applyProtection="1">
      <alignment horizontal="left"/>
    </xf>
    <xf numFmtId="0" fontId="20" fillId="4" borderId="1" xfId="1" applyFont="1" applyFill="1" applyBorder="1" applyAlignment="1" applyProtection="1">
      <alignment horizontal="center"/>
      <protection locked="0"/>
    </xf>
    <xf numFmtId="169" fontId="20" fillId="4" borderId="1" xfId="1" applyNumberFormat="1" applyFont="1" applyFill="1" applyBorder="1" applyAlignment="1" applyProtection="1">
      <alignment horizontal="center"/>
      <protection locked="0"/>
    </xf>
    <xf numFmtId="5" fontId="20" fillId="4" borderId="12" xfId="1" applyNumberFormat="1" applyFont="1" applyFill="1" applyBorder="1" applyProtection="1">
      <protection locked="0"/>
    </xf>
    <xf numFmtId="0" fontId="20" fillId="4" borderId="12" xfId="1" applyFont="1" applyFill="1" applyBorder="1" applyProtection="1">
      <protection locked="0"/>
    </xf>
    <xf numFmtId="17" fontId="20" fillId="4" borderId="12" xfId="1" quotePrefix="1" applyNumberFormat="1" applyFont="1" applyFill="1" applyBorder="1" applyProtection="1">
      <protection locked="0"/>
    </xf>
    <xf numFmtId="0" fontId="20" fillId="4" borderId="12" xfId="1" applyFont="1" applyFill="1" applyBorder="1" applyAlignment="1" applyProtection="1">
      <alignment horizontal="center"/>
      <protection locked="0"/>
    </xf>
    <xf numFmtId="17" fontId="20" fillId="4" borderId="12" xfId="1" applyNumberFormat="1" applyFont="1" applyFill="1" applyBorder="1" applyProtection="1">
      <protection locked="0"/>
    </xf>
    <xf numFmtId="0" fontId="20" fillId="4" borderId="5" xfId="1" applyFont="1" applyFill="1" applyBorder="1" applyProtection="1">
      <protection locked="0"/>
    </xf>
    <xf numFmtId="17" fontId="20" fillId="4" borderId="5" xfId="1" applyNumberFormat="1" applyFont="1" applyFill="1" applyBorder="1" applyProtection="1">
      <protection locked="0"/>
    </xf>
    <xf numFmtId="5" fontId="20" fillId="4" borderId="5" xfId="1" applyNumberFormat="1" applyFont="1" applyFill="1" applyBorder="1" applyProtection="1">
      <protection locked="0"/>
    </xf>
    <xf numFmtId="0" fontId="20" fillId="4" borderId="5" xfId="1" applyFont="1" applyFill="1" applyBorder="1" applyAlignment="1" applyProtection="1">
      <alignment horizontal="center"/>
      <protection locked="0"/>
    </xf>
    <xf numFmtId="0" fontId="20" fillId="4" borderId="1" xfId="1" applyFont="1" applyFill="1" applyBorder="1" applyProtection="1">
      <protection locked="0"/>
    </xf>
    <xf numFmtId="184" fontId="20" fillId="4" borderId="0" xfId="1" applyNumberFormat="1" applyFont="1" applyFill="1" applyProtection="1">
      <protection locked="0"/>
    </xf>
    <xf numFmtId="0" fontId="20" fillId="4" borderId="0" xfId="1" applyFont="1" applyFill="1" applyProtection="1">
      <protection locked="0"/>
    </xf>
    <xf numFmtId="5" fontId="20" fillId="4" borderId="11" xfId="1" applyNumberFormat="1" applyFont="1" applyFill="1" applyBorder="1" applyProtection="1">
      <protection locked="0"/>
    </xf>
    <xf numFmtId="0" fontId="20" fillId="4" borderId="15" xfId="1" applyFont="1" applyFill="1" applyBorder="1" applyAlignment="1" applyProtection="1">
      <alignment horizontal="left"/>
      <protection locked="0"/>
    </xf>
    <xf numFmtId="0" fontId="20" fillId="4" borderId="9" xfId="1" applyFont="1" applyFill="1" applyBorder="1" applyAlignment="1" applyProtection="1">
      <alignment horizontal="left"/>
      <protection locked="0"/>
    </xf>
    <xf numFmtId="0" fontId="20" fillId="4" borderId="10" xfId="1" applyFont="1" applyFill="1" applyBorder="1" applyAlignment="1" applyProtection="1">
      <alignment horizontal="left"/>
      <protection locked="0"/>
    </xf>
    <xf numFmtId="0" fontId="9" fillId="4" borderId="2" xfId="1" applyFont="1" applyFill="1" applyBorder="1" applyProtection="1">
      <protection locked="0"/>
    </xf>
    <xf numFmtId="3" fontId="9" fillId="4" borderId="1" xfId="1" applyNumberFormat="1" applyFont="1" applyFill="1" applyBorder="1" applyProtection="1">
      <protection locked="0"/>
    </xf>
    <xf numFmtId="0" fontId="9" fillId="4" borderId="1" xfId="1" applyFont="1" applyFill="1" applyBorder="1" applyProtection="1">
      <protection locked="0"/>
    </xf>
    <xf numFmtId="2" fontId="9" fillId="4" borderId="1" xfId="1" applyNumberFormat="1" applyFont="1" applyFill="1" applyBorder="1" applyProtection="1">
      <protection locked="0"/>
    </xf>
    <xf numFmtId="0" fontId="9" fillId="4" borderId="15" xfId="1" applyFont="1" applyFill="1" applyBorder="1" applyProtection="1">
      <protection locked="0"/>
    </xf>
    <xf numFmtId="0" fontId="14" fillId="0" borderId="0" xfId="1" applyFont="1" applyBorder="1"/>
    <xf numFmtId="3" fontId="14" fillId="0" borderId="0" xfId="1" applyNumberFormat="1" applyFont="1" applyBorder="1"/>
    <xf numFmtId="5" fontId="9" fillId="0" borderId="12" xfId="1" applyNumberFormat="1" applyFont="1" applyBorder="1" applyProtection="1"/>
    <xf numFmtId="0" fontId="9" fillId="4" borderId="5" xfId="1" applyFont="1" applyFill="1" applyBorder="1" applyProtection="1">
      <protection locked="0"/>
    </xf>
    <xf numFmtId="0" fontId="9" fillId="4" borderId="12" xfId="1" applyFont="1" applyFill="1" applyBorder="1" applyProtection="1">
      <protection locked="0"/>
    </xf>
    <xf numFmtId="5" fontId="9" fillId="0" borderId="11" xfId="1" applyNumberFormat="1" applyFont="1" applyBorder="1" applyAlignment="1" applyProtection="1">
      <alignment horizontal="center"/>
    </xf>
    <xf numFmtId="2" fontId="9" fillId="4" borderId="9" xfId="1" applyNumberFormat="1" applyFont="1" applyFill="1" applyBorder="1" applyProtection="1">
      <protection locked="0"/>
    </xf>
    <xf numFmtId="0" fontId="20" fillId="4" borderId="15" xfId="1" applyFont="1" applyFill="1" applyBorder="1" applyAlignment="1" applyProtection="1">
      <alignment horizontal="left"/>
      <protection locked="0"/>
    </xf>
    <xf numFmtId="0" fontId="20" fillId="4" borderId="9" xfId="1" applyFont="1" applyFill="1" applyBorder="1" applyAlignment="1" applyProtection="1">
      <alignment horizontal="left"/>
      <protection locked="0"/>
    </xf>
    <xf numFmtId="0" fontId="20" fillId="4" borderId="10" xfId="1" applyFont="1" applyFill="1" applyBorder="1" applyAlignment="1" applyProtection="1">
      <alignment horizontal="left"/>
      <protection locked="0"/>
    </xf>
    <xf numFmtId="0" fontId="20" fillId="4" borderId="1" xfId="1" applyFont="1" applyFill="1" applyBorder="1" applyAlignment="1" applyProtection="1">
      <alignment horizontal="center"/>
      <protection locked="0"/>
    </xf>
    <xf numFmtId="0" fontId="20" fillId="4" borderId="11" xfId="1" applyFont="1" applyFill="1" applyBorder="1" applyAlignment="1" applyProtection="1">
      <alignment horizontal="center"/>
      <protection locked="0"/>
    </xf>
    <xf numFmtId="0" fontId="20" fillId="0" borderId="15" xfId="1" applyFont="1" applyBorder="1" applyAlignment="1" applyProtection="1">
      <alignment horizontal="left"/>
    </xf>
    <xf numFmtId="0" fontId="20" fillId="0" borderId="9" xfId="1" applyFont="1" applyBorder="1" applyAlignment="1" applyProtection="1">
      <alignment horizontal="left"/>
    </xf>
    <xf numFmtId="0" fontId="20" fillId="0" borderId="10" xfId="1" applyFont="1" applyBorder="1" applyAlignment="1" applyProtection="1">
      <alignment horizontal="left"/>
    </xf>
    <xf numFmtId="0" fontId="20" fillId="4" borderId="9" xfId="1" applyFont="1" applyFill="1" applyBorder="1" applyAlignment="1" applyProtection="1">
      <protection locked="0"/>
    </xf>
    <xf numFmtId="0" fontId="0" fillId="4" borderId="9" xfId="0" applyFill="1" applyBorder="1" applyAlignment="1" applyProtection="1">
      <protection locked="0"/>
    </xf>
    <xf numFmtId="0" fontId="7" fillId="4" borderId="9" xfId="1" applyFont="1" applyFill="1" applyBorder="1" applyAlignment="1" applyProtection="1">
      <protection locked="0"/>
    </xf>
    <xf numFmtId="5" fontId="20" fillId="4" borderId="9" xfId="1" applyNumberFormat="1" applyFont="1" applyFill="1" applyBorder="1" applyAlignment="1" applyProtection="1">
      <protection locked="0"/>
    </xf>
    <xf numFmtId="0" fontId="8" fillId="0" borderId="0" xfId="1" applyFont="1" applyAlignment="1" applyProtection="1">
      <alignment horizontal="center"/>
    </xf>
    <xf numFmtId="0" fontId="20" fillId="4" borderId="1" xfId="1" applyFon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9" xfId="0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left"/>
      <protection locked="0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17" fillId="0" borderId="1" xfId="1" applyFont="1" applyBorder="1" applyAlignment="1">
      <alignment horizontal="left"/>
    </xf>
    <xf numFmtId="0" fontId="17" fillId="0" borderId="1" xfId="1" applyFont="1" applyBorder="1" applyAlignment="1" applyProtection="1">
      <alignment horizontal="left"/>
    </xf>
    <xf numFmtId="0" fontId="9" fillId="0" borderId="9" xfId="1" applyFont="1" applyBorder="1" applyAlignment="1"/>
    <xf numFmtId="0" fontId="9" fillId="0" borderId="18" xfId="1" applyFont="1" applyBorder="1" applyAlignment="1">
      <alignment horizontal="center"/>
    </xf>
  </cellXfs>
  <cellStyles count="2">
    <cellStyle name="Normal" xfId="0" builtinId="0"/>
    <cellStyle name="Normal_2511 69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U212"/>
  <sheetViews>
    <sheetView tabSelected="1" defaultGridColor="0" colorId="22" zoomScale="78" workbookViewId="0">
      <selection activeCell="J15" sqref="J15:N15"/>
    </sheetView>
  </sheetViews>
  <sheetFormatPr defaultColWidth="3.28515625" defaultRowHeight="8.25"/>
  <cols>
    <col min="1" max="1" width="6.28515625" style="1" customWidth="1"/>
    <col min="2" max="2" width="6.7109375" style="1" customWidth="1"/>
    <col min="3" max="3" width="27.7109375" style="1" customWidth="1"/>
    <col min="4" max="4" width="5.140625" style="1" customWidth="1"/>
    <col min="5" max="5" width="7.85546875" style="1" customWidth="1"/>
    <col min="6" max="6" width="13.85546875" style="1" customWidth="1"/>
    <col min="7" max="7" width="14.28515625" style="1" customWidth="1"/>
    <col min="8" max="8" width="1" style="1" customWidth="1"/>
    <col min="9" max="9" width="31.7109375" style="1" customWidth="1"/>
    <col min="10" max="10" width="14.140625" style="1" customWidth="1"/>
    <col min="11" max="11" width="10.5703125" style="1" bestFit="1" customWidth="1"/>
    <col min="12" max="12" width="12.5703125" style="1" customWidth="1"/>
    <col min="13" max="13" width="14" style="1" bestFit="1" customWidth="1"/>
    <col min="14" max="14" width="15.28515625" style="1" customWidth="1"/>
    <col min="15" max="15" width="3.28515625" style="1" customWidth="1"/>
    <col min="16" max="16" width="7.85546875" style="1" customWidth="1"/>
    <col min="17" max="20" width="5" style="1" customWidth="1"/>
    <col min="21" max="21" width="3.28515625" style="1" customWidth="1"/>
    <col min="22" max="22" width="1" style="1" customWidth="1"/>
    <col min="23" max="23" width="7.85546875" style="1" customWidth="1"/>
    <col min="24" max="28" width="5" style="1" customWidth="1"/>
    <col min="29" max="29" width="3.28515625" style="1" customWidth="1"/>
    <col min="30" max="31" width="6.140625" style="1" customWidth="1"/>
    <col min="32" max="32" width="2.7109375" style="1" customWidth="1"/>
    <col min="33" max="34" width="6.140625" style="1" customWidth="1"/>
    <col min="35" max="35" width="2.7109375" style="1" customWidth="1"/>
    <col min="36" max="37" width="6.140625" style="1" customWidth="1"/>
    <col min="38" max="38" width="2.7109375" style="1" customWidth="1"/>
    <col min="39" max="40" width="6.140625" style="1" customWidth="1"/>
    <col min="41" max="41" width="10.140625" style="1" customWidth="1"/>
    <col min="42" max="16384" width="3.28515625" style="1"/>
  </cols>
  <sheetData>
    <row r="1" spans="1:255" ht="10.9" customHeight="1">
      <c r="A1" s="50"/>
      <c r="B1" s="50"/>
      <c r="C1" s="50"/>
      <c r="D1" s="50"/>
      <c r="E1" s="50"/>
      <c r="F1" s="50"/>
      <c r="G1" s="50"/>
      <c r="H1" s="50"/>
      <c r="I1" s="51"/>
      <c r="J1" s="51"/>
      <c r="K1" s="50"/>
      <c r="L1" s="50"/>
      <c r="M1" s="50"/>
      <c r="N1" s="50"/>
    </row>
    <row r="2" spans="1:255" ht="18.75">
      <c r="A2" s="52" t="s">
        <v>0</v>
      </c>
      <c r="B2" s="53"/>
      <c r="C2" s="54"/>
      <c r="D2" s="54"/>
      <c r="E2" s="54"/>
      <c r="F2" s="55"/>
      <c r="G2" s="55"/>
      <c r="H2" s="56"/>
      <c r="I2" s="56"/>
      <c r="J2" s="50"/>
      <c r="K2" s="50"/>
      <c r="L2" s="50"/>
      <c r="M2" s="50"/>
      <c r="N2" s="50"/>
    </row>
    <row r="3" spans="1:255" ht="26.25">
      <c r="A3" s="163" t="s">
        <v>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255" ht="14.1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255" ht="18.95" customHeight="1">
      <c r="A5" s="50"/>
      <c r="B5" s="50"/>
      <c r="C5" s="50"/>
      <c r="D5" s="50"/>
      <c r="E5" s="50"/>
      <c r="F5" s="50"/>
      <c r="G5" s="57"/>
      <c r="H5" s="56"/>
      <c r="I5" s="57" t="s">
        <v>2</v>
      </c>
      <c r="J5" s="164"/>
      <c r="K5" s="165"/>
      <c r="L5" s="165"/>
      <c r="M5" s="165"/>
      <c r="N5" s="165"/>
    </row>
    <row r="6" spans="1:255" ht="18.95" customHeight="1">
      <c r="A6" s="59" t="s">
        <v>3</v>
      </c>
      <c r="B6" s="60"/>
      <c r="C6" s="60"/>
      <c r="D6" s="60"/>
      <c r="E6" s="61"/>
      <c r="F6" s="50"/>
      <c r="G6" s="57"/>
      <c r="H6" s="57"/>
      <c r="I6" s="57" t="s">
        <v>4</v>
      </c>
      <c r="J6" s="159"/>
      <c r="K6" s="160"/>
      <c r="L6" s="160"/>
      <c r="M6" s="160"/>
      <c r="N6" s="160"/>
      <c r="O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255" ht="18.95" customHeight="1">
      <c r="A7" s="62" t="s">
        <v>5</v>
      </c>
      <c r="B7" s="63"/>
      <c r="C7" s="63"/>
      <c r="D7" s="63"/>
      <c r="E7" s="64"/>
      <c r="F7" s="50"/>
      <c r="G7" s="57"/>
      <c r="H7" s="57"/>
      <c r="I7" s="57" t="s">
        <v>139</v>
      </c>
      <c r="J7" s="159"/>
      <c r="K7" s="160"/>
      <c r="L7" s="160"/>
      <c r="M7" s="160"/>
      <c r="N7" s="160"/>
      <c r="O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ht="18.95" customHeight="1">
      <c r="A8" s="62" t="s">
        <v>6</v>
      </c>
      <c r="B8" s="63"/>
      <c r="C8" s="63"/>
      <c r="D8" s="63"/>
      <c r="E8" s="64"/>
      <c r="F8" s="65"/>
      <c r="G8" s="57"/>
      <c r="H8" s="57"/>
      <c r="I8" s="57" t="s">
        <v>140</v>
      </c>
      <c r="J8" s="159"/>
      <c r="K8" s="160"/>
      <c r="L8" s="160"/>
      <c r="M8" s="160"/>
      <c r="N8" s="160"/>
      <c r="O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ht="18.95" customHeight="1">
      <c r="A9" s="62" t="s">
        <v>7</v>
      </c>
      <c r="B9" s="63"/>
      <c r="C9" s="63"/>
      <c r="D9" s="63"/>
      <c r="E9" s="64"/>
      <c r="F9" s="65"/>
      <c r="G9" s="57"/>
      <c r="H9" s="57"/>
      <c r="I9" s="57" t="s">
        <v>8</v>
      </c>
      <c r="J9" s="121"/>
      <c r="K9" s="119"/>
      <c r="L9" s="121"/>
      <c r="M9" s="121"/>
      <c r="N9" s="121"/>
      <c r="O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ht="18.95" customHeight="1">
      <c r="A10" s="62" t="s">
        <v>142</v>
      </c>
      <c r="B10" s="63"/>
      <c r="C10" s="63"/>
      <c r="D10" s="63"/>
      <c r="E10" s="64"/>
      <c r="F10" s="65"/>
      <c r="G10" s="57"/>
      <c r="H10" s="57"/>
      <c r="I10" s="50"/>
      <c r="J10" s="66" t="s">
        <v>9</v>
      </c>
      <c r="K10" s="56"/>
      <c r="L10" s="66" t="s">
        <v>10</v>
      </c>
      <c r="M10" s="66" t="s">
        <v>108</v>
      </c>
      <c r="N10" s="66" t="s">
        <v>109</v>
      </c>
      <c r="O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ht="14.1" customHeight="1">
      <c r="A11" s="67"/>
      <c r="B11" s="68"/>
      <c r="C11" s="68"/>
      <c r="D11" s="68"/>
      <c r="E11" s="69"/>
      <c r="F11" s="70"/>
      <c r="G11" s="57"/>
      <c r="H11" s="57"/>
      <c r="I11" s="57"/>
      <c r="J11" s="50"/>
      <c r="K11" s="50"/>
      <c r="L11" s="50"/>
      <c r="M11" s="50"/>
      <c r="N11" s="50"/>
      <c r="O11" s="8"/>
    </row>
    <row r="12" spans="1:255" ht="12.75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3"/>
      <c r="L12" s="73"/>
      <c r="M12" s="73"/>
      <c r="N12" s="74"/>
      <c r="O12" s="8"/>
    </row>
    <row r="13" spans="1:255" ht="15" customHeight="1">
      <c r="A13" s="75"/>
      <c r="B13" s="76"/>
      <c r="C13" s="76"/>
      <c r="D13" s="76"/>
      <c r="E13" s="76"/>
      <c r="F13" s="76"/>
      <c r="G13" s="76" t="s">
        <v>136</v>
      </c>
      <c r="H13" s="76"/>
      <c r="I13" s="56"/>
      <c r="J13" s="76"/>
      <c r="K13" s="76"/>
      <c r="L13" s="76"/>
      <c r="M13" s="76"/>
      <c r="N13" s="77"/>
      <c r="O13" s="9"/>
    </row>
    <row r="14" spans="1:255" ht="15" customHeight="1">
      <c r="A14" s="78"/>
      <c r="B14" s="56"/>
      <c r="C14" s="79" t="s">
        <v>11</v>
      </c>
      <c r="D14" s="161"/>
      <c r="E14" s="160"/>
      <c r="F14" s="160"/>
      <c r="G14" s="160"/>
      <c r="H14" s="56"/>
      <c r="I14" s="80" t="s">
        <v>12</v>
      </c>
      <c r="J14" s="159"/>
      <c r="K14" s="160"/>
      <c r="L14" s="160"/>
      <c r="M14" s="160"/>
      <c r="N14" s="166"/>
      <c r="O14" s="9"/>
    </row>
    <row r="15" spans="1:255" ht="20.100000000000001" customHeight="1">
      <c r="A15" s="81" t="s">
        <v>146</v>
      </c>
      <c r="B15" s="57"/>
      <c r="C15" s="57"/>
      <c r="D15" s="162"/>
      <c r="E15" s="160"/>
      <c r="F15" s="160"/>
      <c r="G15" s="160"/>
      <c r="H15" s="56"/>
      <c r="I15" s="56"/>
      <c r="J15" s="159"/>
      <c r="K15" s="160"/>
      <c r="L15" s="160"/>
      <c r="M15" s="160"/>
      <c r="N15" s="166"/>
      <c r="O15" s="9"/>
    </row>
    <row r="16" spans="1:255" ht="20.100000000000001" customHeight="1">
      <c r="A16" s="81" t="s">
        <v>13</v>
      </c>
      <c r="B16" s="57"/>
      <c r="C16" s="57"/>
      <c r="D16" s="162"/>
      <c r="E16" s="160"/>
      <c r="F16" s="160"/>
      <c r="G16" s="160"/>
      <c r="H16" s="56"/>
      <c r="I16" s="56"/>
      <c r="J16" s="159"/>
      <c r="K16" s="160"/>
      <c r="L16" s="160"/>
      <c r="M16" s="160"/>
      <c r="N16" s="166"/>
      <c r="O16" s="9"/>
    </row>
    <row r="17" spans="1:15" ht="20.100000000000001" customHeight="1">
      <c r="A17" s="81" t="s">
        <v>14</v>
      </c>
      <c r="B17" s="57"/>
      <c r="C17" s="57"/>
      <c r="D17" s="159"/>
      <c r="E17" s="160"/>
      <c r="F17" s="160"/>
      <c r="G17" s="160"/>
      <c r="H17" s="56"/>
      <c r="I17" s="56"/>
      <c r="J17" s="159"/>
      <c r="K17" s="160"/>
      <c r="L17" s="160"/>
      <c r="M17" s="160"/>
      <c r="N17" s="166"/>
      <c r="O17" s="9"/>
    </row>
    <row r="18" spans="1:15" ht="20.100000000000001" customHeight="1">
      <c r="A18" s="81" t="s">
        <v>15</v>
      </c>
      <c r="B18" s="57"/>
      <c r="C18" s="57"/>
      <c r="D18" s="159"/>
      <c r="E18" s="160"/>
      <c r="F18" s="160"/>
      <c r="G18" s="160"/>
      <c r="H18" s="56"/>
      <c r="I18" s="56"/>
      <c r="J18" s="159"/>
      <c r="K18" s="160"/>
      <c r="L18" s="160"/>
      <c r="M18" s="160"/>
      <c r="N18" s="166"/>
      <c r="O18" s="9"/>
    </row>
    <row r="19" spans="1:15" ht="20.100000000000001" customHeight="1">
      <c r="A19" s="81" t="s">
        <v>16</v>
      </c>
      <c r="B19" s="57"/>
      <c r="C19" s="57"/>
      <c r="D19" s="159"/>
      <c r="E19" s="160"/>
      <c r="F19" s="160"/>
      <c r="G19" s="160"/>
      <c r="H19" s="56"/>
      <c r="I19" s="56"/>
      <c r="J19" s="159"/>
      <c r="K19" s="160"/>
      <c r="L19" s="160"/>
      <c r="M19" s="160"/>
      <c r="N19" s="166"/>
      <c r="O19" s="9"/>
    </row>
    <row r="20" spans="1:15" ht="20.100000000000001" customHeight="1">
      <c r="A20" s="81" t="s">
        <v>17</v>
      </c>
      <c r="B20" s="57"/>
      <c r="C20" s="57"/>
      <c r="D20" s="159"/>
      <c r="E20" s="160"/>
      <c r="F20" s="160"/>
      <c r="G20" s="160"/>
      <c r="H20" s="56"/>
      <c r="I20" s="56"/>
      <c r="J20" s="159"/>
      <c r="K20" s="160"/>
      <c r="L20" s="160"/>
      <c r="M20" s="160"/>
      <c r="N20" s="166"/>
      <c r="O20" s="9"/>
    </row>
    <row r="21" spans="1:15" ht="20.100000000000001" customHeight="1">
      <c r="A21" s="81" t="s">
        <v>141</v>
      </c>
      <c r="B21" s="57"/>
      <c r="C21" s="57"/>
      <c r="D21" s="58" t="s">
        <v>18</v>
      </c>
      <c r="E21" s="152"/>
      <c r="F21" s="167"/>
      <c r="G21" s="167"/>
      <c r="H21" s="56"/>
      <c r="I21" s="56"/>
      <c r="J21" s="120" t="s">
        <v>18</v>
      </c>
      <c r="K21" s="152"/>
      <c r="L21" s="167"/>
      <c r="M21" s="167"/>
      <c r="N21" s="168"/>
      <c r="O21" s="9"/>
    </row>
    <row r="22" spans="1:15" ht="20.100000000000001" customHeight="1">
      <c r="A22" s="81"/>
      <c r="B22" s="57"/>
      <c r="C22" s="57"/>
      <c r="D22" s="58"/>
      <c r="E22" s="50"/>
      <c r="F22" s="58"/>
      <c r="G22" s="56"/>
      <c r="H22" s="56"/>
      <c r="I22" s="57"/>
      <c r="J22" s="57"/>
      <c r="K22" s="57"/>
      <c r="L22" s="56"/>
      <c r="M22" s="56"/>
      <c r="N22" s="84"/>
      <c r="O22" s="9"/>
    </row>
    <row r="23" spans="1:15" ht="15.75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7"/>
      <c r="O23" s="9"/>
    </row>
    <row r="24" spans="1:15" ht="15.75">
      <c r="A24" s="81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84"/>
      <c r="O24" s="9"/>
    </row>
    <row r="25" spans="1:15" ht="15.75">
      <c r="A25" s="81"/>
      <c r="B25" s="57"/>
      <c r="C25" s="57"/>
      <c r="D25" s="88"/>
      <c r="E25" s="88"/>
      <c r="F25" s="57" t="s">
        <v>19</v>
      </c>
      <c r="G25" s="56"/>
      <c r="H25" s="56"/>
      <c r="I25" s="122"/>
      <c r="J25" s="56"/>
      <c r="K25" s="57"/>
      <c r="L25" s="57"/>
      <c r="M25" s="57"/>
      <c r="N25" s="84"/>
      <c r="O25" s="9"/>
    </row>
    <row r="26" spans="1:15" ht="15.75">
      <c r="A26" s="81"/>
      <c r="B26" s="57"/>
      <c r="C26" s="57"/>
      <c r="D26" s="57"/>
      <c r="E26" s="57"/>
      <c r="F26" s="57"/>
      <c r="G26" s="57"/>
      <c r="H26" s="57"/>
      <c r="I26" s="66" t="s">
        <v>20</v>
      </c>
      <c r="J26" s="56"/>
      <c r="K26" s="57"/>
      <c r="L26" s="57"/>
      <c r="M26" s="57"/>
      <c r="N26" s="84"/>
      <c r="O26" s="9"/>
    </row>
    <row r="27" spans="1:15" ht="15.75">
      <c r="A27" s="89"/>
      <c r="B27" s="57"/>
      <c r="C27" s="58"/>
      <c r="D27" s="58"/>
      <c r="E27" s="58"/>
      <c r="F27" s="58"/>
      <c r="G27" s="58" t="s">
        <v>21</v>
      </c>
      <c r="H27" s="57"/>
      <c r="I27" s="56"/>
      <c r="J27" s="58"/>
      <c r="K27" s="58"/>
      <c r="L27" s="58"/>
      <c r="M27" s="58"/>
      <c r="N27" s="82"/>
      <c r="O27" s="9"/>
    </row>
    <row r="28" spans="1:15" ht="15.95" customHeight="1">
      <c r="A28" s="89"/>
      <c r="B28" s="76"/>
      <c r="C28" s="90" t="s">
        <v>137</v>
      </c>
      <c r="D28" s="57"/>
      <c r="E28" s="57"/>
      <c r="F28" s="57"/>
      <c r="G28" s="84"/>
      <c r="H28" s="91"/>
      <c r="I28" s="75"/>
      <c r="J28" s="92" t="s">
        <v>138</v>
      </c>
      <c r="K28" s="76"/>
      <c r="L28" s="76"/>
      <c r="M28" s="76"/>
      <c r="N28" s="77"/>
      <c r="O28" s="9"/>
    </row>
    <row r="29" spans="1:15" ht="15.95" customHeight="1">
      <c r="A29" s="93" t="s">
        <v>22</v>
      </c>
      <c r="B29" s="57"/>
      <c r="C29" s="94"/>
      <c r="D29" s="94"/>
      <c r="E29" s="94"/>
      <c r="F29" s="94"/>
      <c r="G29" s="35"/>
      <c r="H29" s="95"/>
      <c r="I29" s="93" t="s">
        <v>23</v>
      </c>
      <c r="J29" s="96" t="s">
        <v>24</v>
      </c>
      <c r="K29" s="96" t="s">
        <v>25</v>
      </c>
      <c r="L29" s="96" t="s">
        <v>26</v>
      </c>
      <c r="M29" s="96" t="s">
        <v>154</v>
      </c>
      <c r="N29" s="96" t="s">
        <v>27</v>
      </c>
      <c r="O29" s="9"/>
    </row>
    <row r="30" spans="1:15" ht="15.95" customHeight="1">
      <c r="A30" s="81"/>
      <c r="B30" s="57"/>
      <c r="C30" s="58"/>
      <c r="D30" s="58"/>
      <c r="E30" s="58"/>
      <c r="F30" s="58"/>
      <c r="G30" s="36"/>
      <c r="H30" s="95"/>
      <c r="I30" s="89"/>
      <c r="J30" s="97" t="s">
        <v>28</v>
      </c>
      <c r="K30" s="97" t="s">
        <v>152</v>
      </c>
      <c r="L30" s="97" t="s">
        <v>29</v>
      </c>
      <c r="M30" s="97" t="s">
        <v>153</v>
      </c>
      <c r="N30" s="97" t="s">
        <v>30</v>
      </c>
      <c r="O30" s="9"/>
    </row>
    <row r="31" spans="1:15" ht="15.95" customHeight="1">
      <c r="A31" s="156" t="s">
        <v>31</v>
      </c>
      <c r="B31" s="157"/>
      <c r="C31" s="157"/>
      <c r="D31" s="157"/>
      <c r="E31" s="157"/>
      <c r="F31" s="158"/>
      <c r="G31" s="123" t="s">
        <v>32</v>
      </c>
      <c r="H31" s="98"/>
      <c r="I31" s="89" t="s">
        <v>33</v>
      </c>
      <c r="J31" s="124"/>
      <c r="K31" s="125"/>
      <c r="L31" s="123"/>
      <c r="M31" s="126"/>
      <c r="N31" s="123"/>
      <c r="O31" s="9"/>
    </row>
    <row r="32" spans="1:15" ht="15.95" customHeight="1">
      <c r="A32" s="156" t="s">
        <v>34</v>
      </c>
      <c r="B32" s="157"/>
      <c r="C32" s="157"/>
      <c r="D32" s="157"/>
      <c r="E32" s="157"/>
      <c r="F32" s="158"/>
      <c r="G32" s="123"/>
      <c r="H32" s="95"/>
      <c r="I32" s="89" t="s">
        <v>35</v>
      </c>
      <c r="J32" s="124"/>
      <c r="K32" s="127"/>
      <c r="L32" s="123"/>
      <c r="M32" s="126"/>
      <c r="N32" s="123"/>
      <c r="O32" s="9"/>
    </row>
    <row r="33" spans="1:15" ht="15.95" customHeight="1">
      <c r="A33" s="156" t="s">
        <v>36</v>
      </c>
      <c r="B33" s="157"/>
      <c r="C33" s="157"/>
      <c r="D33" s="157"/>
      <c r="E33" s="157"/>
      <c r="F33" s="158"/>
      <c r="G33" s="123"/>
      <c r="H33" s="100"/>
      <c r="I33" s="99" t="s">
        <v>132</v>
      </c>
      <c r="J33" s="124"/>
      <c r="K33" s="127"/>
      <c r="L33" s="123"/>
      <c r="M33" s="126"/>
      <c r="N33" s="123"/>
      <c r="O33" s="9"/>
    </row>
    <row r="34" spans="1:15" ht="15.95" customHeight="1">
      <c r="A34" s="151"/>
      <c r="B34" s="152"/>
      <c r="C34" s="152"/>
      <c r="D34" s="152"/>
      <c r="E34" s="152"/>
      <c r="F34" s="153"/>
      <c r="G34" s="123" t="s">
        <v>37</v>
      </c>
      <c r="H34" s="100"/>
      <c r="I34" s="99" t="s">
        <v>143</v>
      </c>
      <c r="J34" s="124"/>
      <c r="K34" s="127"/>
      <c r="L34" s="123"/>
      <c r="M34" s="126"/>
      <c r="N34" s="123"/>
      <c r="O34" s="9"/>
    </row>
    <row r="35" spans="1:15" ht="15.95" customHeight="1">
      <c r="A35" s="156" t="s">
        <v>110</v>
      </c>
      <c r="B35" s="157"/>
      <c r="C35" s="157"/>
      <c r="D35" s="157"/>
      <c r="E35" s="157"/>
      <c r="F35" s="82" t="s">
        <v>111</v>
      </c>
      <c r="G35" s="37" t="str">
        <f>+'SUPP. SCHEDULES'!E17</f>
        <v xml:space="preserve"> </v>
      </c>
      <c r="H35" s="100"/>
      <c r="I35" s="124"/>
      <c r="J35" s="124"/>
      <c r="K35" s="127"/>
      <c r="L35" s="123"/>
      <c r="M35" s="126"/>
      <c r="N35" s="123"/>
      <c r="O35" s="9"/>
    </row>
    <row r="36" spans="1:15" ht="15.95" customHeight="1">
      <c r="A36" s="156" t="s">
        <v>113</v>
      </c>
      <c r="B36" s="157"/>
      <c r="C36" s="157"/>
      <c r="D36" s="157"/>
      <c r="E36" s="157"/>
      <c r="F36" s="82" t="s">
        <v>114</v>
      </c>
      <c r="G36" s="37" t="str">
        <f>+'SUPP. SCHEDULES'!K17</f>
        <v xml:space="preserve"> </v>
      </c>
      <c r="H36" s="100"/>
      <c r="I36" s="124"/>
      <c r="J36" s="124"/>
      <c r="K36" s="127"/>
      <c r="L36" s="123"/>
      <c r="M36" s="126"/>
      <c r="N36" s="123"/>
      <c r="O36" s="9"/>
    </row>
    <row r="37" spans="1:15" ht="15.95" customHeight="1">
      <c r="A37" s="156" t="s">
        <v>116</v>
      </c>
      <c r="B37" s="157"/>
      <c r="C37" s="157"/>
      <c r="D37" s="157"/>
      <c r="E37" s="157"/>
      <c r="F37" s="82" t="s">
        <v>117</v>
      </c>
      <c r="G37" s="37" t="str">
        <f>+'SUPP. SCHEDULES'!E31</f>
        <v xml:space="preserve"> </v>
      </c>
      <c r="H37" s="100"/>
      <c r="I37" s="99" t="s">
        <v>38</v>
      </c>
      <c r="J37" s="124"/>
      <c r="K37" s="127"/>
      <c r="L37" s="123" t="s">
        <v>37</v>
      </c>
      <c r="M37" s="126"/>
      <c r="N37" s="123"/>
      <c r="O37" s="9"/>
    </row>
    <row r="38" spans="1:15" ht="15.95" customHeight="1">
      <c r="A38" s="156" t="s">
        <v>119</v>
      </c>
      <c r="B38" s="157"/>
      <c r="C38" s="157"/>
      <c r="D38" s="157"/>
      <c r="E38" s="157"/>
      <c r="F38" s="82" t="s">
        <v>120</v>
      </c>
      <c r="G38" s="37" t="str">
        <f>+'SUPP. SCHEDULES'!K31</f>
        <v xml:space="preserve"> </v>
      </c>
      <c r="H38" s="100"/>
      <c r="I38" s="124"/>
      <c r="J38" s="124"/>
      <c r="K38" s="127"/>
      <c r="L38" s="123"/>
      <c r="M38" s="126"/>
      <c r="N38" s="123"/>
      <c r="O38" s="9"/>
    </row>
    <row r="39" spans="1:15" ht="15.95" customHeight="1">
      <c r="A39" s="156" t="s">
        <v>121</v>
      </c>
      <c r="B39" s="157"/>
      <c r="C39" s="157"/>
      <c r="D39" s="157"/>
      <c r="E39" s="157"/>
      <c r="F39" s="82" t="s">
        <v>122</v>
      </c>
      <c r="G39" s="37" t="str">
        <f>+'SUPP. SCHEDULES'!E46</f>
        <v xml:space="preserve"> </v>
      </c>
      <c r="H39" s="100"/>
      <c r="I39" s="124"/>
      <c r="J39" s="124"/>
      <c r="K39" s="127"/>
      <c r="L39" s="123"/>
      <c r="M39" s="126"/>
      <c r="N39" s="123"/>
      <c r="O39" s="9"/>
    </row>
    <row r="40" spans="1:15" ht="15.95" customHeight="1">
      <c r="A40" s="151"/>
      <c r="B40" s="152"/>
      <c r="C40" s="152"/>
      <c r="D40" s="152"/>
      <c r="E40" s="152"/>
      <c r="F40" s="153"/>
      <c r="G40" s="123"/>
      <c r="H40" s="100"/>
      <c r="I40" s="124"/>
      <c r="J40" s="124"/>
      <c r="K40" s="127"/>
      <c r="L40" s="123"/>
      <c r="M40" s="126"/>
      <c r="N40" s="123"/>
      <c r="O40" s="9"/>
    </row>
    <row r="41" spans="1:15" ht="15.95" customHeight="1">
      <c r="A41" s="156" t="s">
        <v>40</v>
      </c>
      <c r="B41" s="157"/>
      <c r="C41" s="157"/>
      <c r="D41" s="157"/>
      <c r="E41" s="157"/>
      <c r="F41" s="82" t="s">
        <v>41</v>
      </c>
      <c r="G41" s="37" t="str">
        <f>+'SUPP. SCHEDULES'!K74</f>
        <v xml:space="preserve"> </v>
      </c>
      <c r="H41" s="100"/>
      <c r="I41" s="99" t="s">
        <v>42</v>
      </c>
      <c r="J41" s="124"/>
      <c r="K41" s="127"/>
      <c r="L41" s="123"/>
      <c r="M41" s="126"/>
      <c r="N41" s="123"/>
      <c r="O41" s="9"/>
    </row>
    <row r="42" spans="1:15" ht="15.95" customHeight="1">
      <c r="A42" s="156" t="s">
        <v>43</v>
      </c>
      <c r="B42" s="157"/>
      <c r="C42" s="157" t="s">
        <v>37</v>
      </c>
      <c r="D42" s="157"/>
      <c r="E42" s="157"/>
      <c r="F42" s="82" t="s">
        <v>44</v>
      </c>
      <c r="G42" s="39" t="str">
        <f>+'SUPP. SCHEDULES'!K46</f>
        <v xml:space="preserve"> </v>
      </c>
      <c r="H42" s="100"/>
      <c r="I42" s="124"/>
      <c r="J42" s="124"/>
      <c r="K42" s="127"/>
      <c r="L42" s="123"/>
      <c r="M42" s="126"/>
      <c r="N42" s="123"/>
      <c r="O42" s="9"/>
    </row>
    <row r="43" spans="1:15" ht="15.95" customHeight="1">
      <c r="A43" s="151"/>
      <c r="B43" s="152"/>
      <c r="C43" s="152"/>
      <c r="D43" s="152"/>
      <c r="E43" s="152"/>
      <c r="F43" s="153"/>
      <c r="G43" s="37"/>
      <c r="H43" s="100"/>
      <c r="I43" s="124"/>
      <c r="J43" s="124"/>
      <c r="K43" s="127"/>
      <c r="L43" s="123"/>
      <c r="M43" s="126"/>
      <c r="N43" s="123"/>
      <c r="O43" s="9"/>
    </row>
    <row r="44" spans="1:15" ht="15.95" customHeight="1">
      <c r="A44" s="151"/>
      <c r="B44" s="152"/>
      <c r="C44" s="152"/>
      <c r="D44" s="152"/>
      <c r="E44" s="152"/>
      <c r="F44" s="153"/>
      <c r="G44" s="37"/>
      <c r="H44" s="100"/>
      <c r="I44" s="124"/>
      <c r="J44" s="124"/>
      <c r="K44" s="127"/>
      <c r="L44" s="123"/>
      <c r="M44" s="126"/>
      <c r="N44" s="123"/>
      <c r="O44" s="9"/>
    </row>
    <row r="45" spans="1:15" ht="15.95" customHeight="1">
      <c r="A45" s="151"/>
      <c r="B45" s="152"/>
      <c r="C45" s="152"/>
      <c r="D45" s="152"/>
      <c r="E45" s="152"/>
      <c r="F45" s="153"/>
      <c r="G45" s="123"/>
      <c r="H45" s="100"/>
      <c r="I45" s="124"/>
      <c r="J45" s="124"/>
      <c r="K45" s="127"/>
      <c r="L45" s="123"/>
      <c r="M45" s="126"/>
      <c r="N45" s="124"/>
      <c r="O45" s="9"/>
    </row>
    <row r="46" spans="1:15" ht="15.95" customHeight="1">
      <c r="A46" s="151"/>
      <c r="B46" s="152"/>
      <c r="C46" s="152"/>
      <c r="D46" s="152"/>
      <c r="E46" s="152"/>
      <c r="F46" s="153"/>
      <c r="G46" s="123"/>
      <c r="H46" s="100"/>
      <c r="I46" s="99" t="s">
        <v>45</v>
      </c>
      <c r="J46" s="124"/>
      <c r="K46" s="127"/>
      <c r="L46" s="123"/>
      <c r="M46" s="126"/>
      <c r="N46" s="123"/>
      <c r="O46" s="9"/>
    </row>
    <row r="47" spans="1:15" ht="15.95" customHeight="1">
      <c r="A47" s="102"/>
      <c r="B47" s="76"/>
      <c r="C47" s="58"/>
      <c r="D47" s="101"/>
      <c r="E47" s="58" t="s">
        <v>46</v>
      </c>
      <c r="F47" s="58"/>
      <c r="G47" s="37">
        <f>SUM(G31:G46)</f>
        <v>0</v>
      </c>
      <c r="H47" s="100"/>
      <c r="I47" s="99" t="s">
        <v>47</v>
      </c>
      <c r="J47" s="124"/>
      <c r="K47" s="127"/>
      <c r="L47" s="123"/>
      <c r="M47" s="126"/>
      <c r="N47" s="123"/>
      <c r="O47" s="9"/>
    </row>
    <row r="48" spans="1:15" ht="15.95" customHeight="1">
      <c r="A48" s="136"/>
      <c r="B48" s="157" t="s">
        <v>48</v>
      </c>
      <c r="C48" s="157"/>
      <c r="D48" s="157"/>
      <c r="E48" s="157"/>
      <c r="F48" s="158"/>
      <c r="G48" s="123"/>
      <c r="H48" s="100"/>
      <c r="I48" s="124"/>
      <c r="J48" s="124"/>
      <c r="K48" s="127"/>
      <c r="L48" s="123"/>
      <c r="M48" s="126"/>
      <c r="N48" s="123"/>
      <c r="O48" s="9"/>
    </row>
    <row r="49" spans="1:15" ht="15.95" customHeight="1">
      <c r="A49" s="156" t="s">
        <v>123</v>
      </c>
      <c r="B49" s="157"/>
      <c r="C49" s="157"/>
      <c r="D49" s="157"/>
      <c r="E49" s="157"/>
      <c r="F49" s="158"/>
      <c r="G49" s="123"/>
      <c r="H49" s="95"/>
      <c r="I49" s="81"/>
      <c r="J49" s="40" t="s">
        <v>49</v>
      </c>
      <c r="K49" s="56"/>
      <c r="L49" s="56"/>
      <c r="M49" s="66"/>
      <c r="N49" s="37">
        <f>SUM(N31:N48)</f>
        <v>0</v>
      </c>
      <c r="O49" s="9"/>
    </row>
    <row r="50" spans="1:15" ht="15.95" customHeight="1">
      <c r="A50" s="156" t="s">
        <v>124</v>
      </c>
      <c r="B50" s="157"/>
      <c r="C50" s="157"/>
      <c r="D50" s="157"/>
      <c r="E50" s="157"/>
      <c r="F50" s="158"/>
      <c r="G50" s="123"/>
      <c r="H50" s="100"/>
      <c r="I50" s="103" t="s">
        <v>38</v>
      </c>
      <c r="J50" s="128"/>
      <c r="K50" s="129"/>
      <c r="L50" s="130"/>
      <c r="M50" s="131"/>
      <c r="N50" s="123"/>
      <c r="O50" s="9"/>
    </row>
    <row r="51" spans="1:15" ht="15.95" customHeight="1">
      <c r="A51" s="156" t="s">
        <v>125</v>
      </c>
      <c r="B51" s="157"/>
      <c r="C51" s="157"/>
      <c r="D51" s="157"/>
      <c r="E51" s="157"/>
      <c r="F51" s="158"/>
      <c r="G51" s="123"/>
      <c r="H51" s="100"/>
      <c r="I51" s="124"/>
      <c r="J51" s="124"/>
      <c r="K51" s="127"/>
      <c r="L51" s="123"/>
      <c r="M51" s="126"/>
      <c r="N51" s="123"/>
      <c r="O51" s="9"/>
    </row>
    <row r="52" spans="1:15" ht="15.95" customHeight="1">
      <c r="A52" s="151"/>
      <c r="B52" s="152"/>
      <c r="C52" s="152"/>
      <c r="D52" s="152"/>
      <c r="E52" s="152"/>
      <c r="F52" s="153"/>
      <c r="G52" s="123"/>
      <c r="H52" s="100"/>
      <c r="I52" s="124"/>
      <c r="J52" s="124"/>
      <c r="K52" s="127"/>
      <c r="L52" s="123"/>
      <c r="M52" s="126"/>
      <c r="N52" s="123"/>
      <c r="O52" s="9"/>
    </row>
    <row r="53" spans="1:15" ht="15.95" customHeight="1">
      <c r="A53" s="151"/>
      <c r="B53" s="152"/>
      <c r="C53" s="152"/>
      <c r="D53" s="152"/>
      <c r="E53" s="152"/>
      <c r="F53" s="153"/>
      <c r="G53" s="123"/>
      <c r="H53" s="100"/>
      <c r="I53" s="124"/>
      <c r="J53" s="124"/>
      <c r="K53" s="127"/>
      <c r="L53" s="123"/>
      <c r="M53" s="126"/>
      <c r="N53" s="123"/>
      <c r="O53" s="9"/>
    </row>
    <row r="54" spans="1:15" ht="15.95" customHeight="1">
      <c r="A54" s="156" t="s">
        <v>126</v>
      </c>
      <c r="B54" s="157"/>
      <c r="C54" s="157"/>
      <c r="D54" s="157"/>
      <c r="E54" s="157"/>
      <c r="F54" s="158"/>
      <c r="G54" s="123"/>
      <c r="H54" s="100"/>
      <c r="I54" s="124"/>
      <c r="J54" s="124"/>
      <c r="K54" s="127"/>
      <c r="L54" s="123"/>
      <c r="M54" s="126"/>
      <c r="N54" s="123"/>
      <c r="O54" s="9"/>
    </row>
    <row r="55" spans="1:15" ht="15.95" customHeight="1">
      <c r="A55" s="156" t="s">
        <v>127</v>
      </c>
      <c r="B55" s="157"/>
      <c r="C55" s="157"/>
      <c r="D55" s="157"/>
      <c r="E55" s="157"/>
      <c r="F55" s="158"/>
      <c r="G55" s="123"/>
      <c r="H55" s="100"/>
      <c r="I55" s="124"/>
      <c r="J55" s="124"/>
      <c r="K55" s="127"/>
      <c r="L55" s="123"/>
      <c r="M55" s="126"/>
      <c r="N55" s="123"/>
      <c r="O55" s="9"/>
    </row>
    <row r="56" spans="1:15" ht="15.95" customHeight="1">
      <c r="A56" s="136"/>
      <c r="B56" s="137"/>
      <c r="C56" s="137"/>
      <c r="D56" s="137"/>
      <c r="E56" s="137"/>
      <c r="F56" s="138"/>
      <c r="G56" s="123"/>
      <c r="H56" s="100"/>
      <c r="I56" s="124"/>
      <c r="J56" s="124"/>
      <c r="K56" s="127"/>
      <c r="L56" s="123"/>
      <c r="M56" s="126"/>
      <c r="N56" s="123"/>
      <c r="O56" s="9"/>
    </row>
    <row r="57" spans="1:15" ht="15.95" customHeight="1">
      <c r="A57" s="136"/>
      <c r="B57" s="137"/>
      <c r="C57" s="137"/>
      <c r="D57" s="137"/>
      <c r="E57" s="137"/>
      <c r="F57" s="138"/>
      <c r="G57" s="123"/>
      <c r="H57" s="100"/>
      <c r="I57" s="124"/>
      <c r="J57" s="124"/>
      <c r="K57" s="127"/>
      <c r="L57" s="123"/>
      <c r="M57" s="126"/>
      <c r="N57" s="123"/>
      <c r="O57" s="9"/>
    </row>
    <row r="58" spans="1:15" ht="15.95" customHeight="1">
      <c r="A58" s="151"/>
      <c r="B58" s="152"/>
      <c r="C58" s="152"/>
      <c r="D58" s="152"/>
      <c r="E58" s="152"/>
      <c r="F58" s="153"/>
      <c r="G58" s="123"/>
      <c r="H58" s="100"/>
      <c r="I58" s="124"/>
      <c r="J58" s="124"/>
      <c r="K58" s="127"/>
      <c r="L58" s="123"/>
      <c r="M58" s="126"/>
      <c r="N58" s="123"/>
      <c r="O58" s="9"/>
    </row>
    <row r="59" spans="1:15" ht="15.95" customHeight="1">
      <c r="A59" s="151"/>
      <c r="B59" s="152"/>
      <c r="C59" s="152"/>
      <c r="D59" s="152"/>
      <c r="E59" s="152"/>
      <c r="F59" s="153"/>
      <c r="G59" s="123"/>
      <c r="H59" s="100"/>
      <c r="I59" s="124"/>
      <c r="J59" s="124"/>
      <c r="K59" s="127"/>
      <c r="L59" s="123"/>
      <c r="M59" s="126"/>
      <c r="N59" s="123"/>
      <c r="O59" s="9"/>
    </row>
    <row r="60" spans="1:15" ht="15.95" customHeight="1">
      <c r="A60" s="151"/>
      <c r="B60" s="152"/>
      <c r="C60" s="152"/>
      <c r="D60" s="152"/>
      <c r="E60" s="152"/>
      <c r="F60" s="153"/>
      <c r="G60" s="123"/>
      <c r="H60" s="100"/>
      <c r="I60" s="124"/>
      <c r="J60" s="124"/>
      <c r="K60" s="127"/>
      <c r="L60" s="123"/>
      <c r="M60" s="126"/>
      <c r="N60" s="123"/>
      <c r="O60" s="9"/>
    </row>
    <row r="61" spans="1:15" ht="15.95" customHeight="1">
      <c r="A61" s="156" t="s">
        <v>39</v>
      </c>
      <c r="B61" s="157"/>
      <c r="C61" s="157"/>
      <c r="D61" s="157"/>
      <c r="E61" s="157"/>
      <c r="F61" s="158"/>
      <c r="G61" s="123"/>
      <c r="H61" s="100"/>
      <c r="I61" s="124"/>
      <c r="J61" s="124"/>
      <c r="K61" s="127"/>
      <c r="L61" s="123"/>
      <c r="M61" s="126"/>
      <c r="N61" s="123"/>
      <c r="O61" s="9"/>
    </row>
    <row r="62" spans="1:15" ht="15.95" customHeight="1">
      <c r="A62" s="156" t="s">
        <v>128</v>
      </c>
      <c r="B62" s="157"/>
      <c r="C62" s="157"/>
      <c r="D62" s="157"/>
      <c r="E62" s="157"/>
      <c r="F62" s="158"/>
      <c r="G62" s="123"/>
      <c r="H62" s="100"/>
      <c r="I62" s="124"/>
      <c r="J62" s="124"/>
      <c r="K62" s="127"/>
      <c r="L62" s="123"/>
      <c r="M62" s="126"/>
      <c r="N62" s="123"/>
      <c r="O62" s="9"/>
    </row>
    <row r="63" spans="1:15" ht="15.95" customHeight="1">
      <c r="A63" s="156" t="s">
        <v>43</v>
      </c>
      <c r="B63" s="157"/>
      <c r="C63" s="157"/>
      <c r="D63" s="157"/>
      <c r="E63" s="157"/>
      <c r="F63" s="158"/>
      <c r="G63" s="123"/>
      <c r="H63" s="100"/>
      <c r="I63" s="99" t="s">
        <v>50</v>
      </c>
      <c r="J63" s="124"/>
      <c r="K63" s="127"/>
      <c r="L63" s="123"/>
      <c r="M63" s="126"/>
      <c r="N63" s="123"/>
      <c r="O63" s="9"/>
    </row>
    <row r="64" spans="1:15" ht="15.95" customHeight="1">
      <c r="A64" s="89"/>
      <c r="B64" s="76"/>
      <c r="C64" s="58"/>
      <c r="D64" s="58" t="s">
        <v>51</v>
      </c>
      <c r="E64" s="56"/>
      <c r="F64" s="82"/>
      <c r="G64" s="37">
        <f>SUM(G48:G63)</f>
        <v>0</v>
      </c>
      <c r="H64" s="100"/>
      <c r="I64" s="99" t="s">
        <v>52</v>
      </c>
      <c r="J64" s="124"/>
      <c r="K64" s="127"/>
      <c r="L64" s="123"/>
      <c r="M64" s="126"/>
      <c r="N64" s="123"/>
      <c r="O64" s="9"/>
    </row>
    <row r="65" spans="1:15" ht="15.95" customHeight="1">
      <c r="A65" s="156" t="s">
        <v>129</v>
      </c>
      <c r="B65" s="157"/>
      <c r="C65" s="157"/>
      <c r="D65" s="157"/>
      <c r="E65" s="76"/>
      <c r="F65" s="82" t="s">
        <v>53</v>
      </c>
      <c r="G65" s="123"/>
      <c r="H65" s="95"/>
      <c r="I65" s="81"/>
      <c r="J65" s="40" t="s">
        <v>54</v>
      </c>
      <c r="K65" s="56"/>
      <c r="L65" s="56"/>
      <c r="M65" s="66"/>
      <c r="N65" s="37">
        <f>SUM(N50:N64)</f>
        <v>0</v>
      </c>
      <c r="O65" s="9"/>
    </row>
    <row r="66" spans="1:15" ht="15.95" customHeight="1">
      <c r="A66" s="156" t="s">
        <v>129</v>
      </c>
      <c r="B66" s="157"/>
      <c r="C66" s="157"/>
      <c r="D66" s="157"/>
      <c r="E66" s="58"/>
      <c r="F66" s="82" t="s">
        <v>53</v>
      </c>
      <c r="G66" s="123"/>
      <c r="H66" s="100"/>
      <c r="I66" s="103" t="s">
        <v>133</v>
      </c>
      <c r="J66" s="128"/>
      <c r="K66" s="129"/>
      <c r="L66" s="130"/>
      <c r="M66" s="131"/>
      <c r="N66" s="123"/>
      <c r="O66" s="9"/>
    </row>
    <row r="67" spans="1:15" ht="15.95" customHeight="1">
      <c r="A67" s="156" t="s">
        <v>129</v>
      </c>
      <c r="B67" s="157"/>
      <c r="C67" s="157"/>
      <c r="D67" s="157"/>
      <c r="E67" s="58"/>
      <c r="F67" s="82" t="s">
        <v>53</v>
      </c>
      <c r="G67" s="123"/>
      <c r="H67" s="100"/>
      <c r="I67" s="124"/>
      <c r="J67" s="124"/>
      <c r="K67" s="127"/>
      <c r="L67" s="123"/>
      <c r="M67" s="126"/>
      <c r="N67" s="123"/>
      <c r="O67" s="9"/>
    </row>
    <row r="68" spans="1:15" ht="15.95" customHeight="1">
      <c r="A68" s="151"/>
      <c r="B68" s="152"/>
      <c r="C68" s="152"/>
      <c r="D68" s="152"/>
      <c r="E68" s="152"/>
      <c r="F68" s="153"/>
      <c r="G68" s="123"/>
      <c r="H68" s="100"/>
      <c r="I68" s="124"/>
      <c r="J68" s="124"/>
      <c r="K68" s="127"/>
      <c r="L68" s="123"/>
      <c r="M68" s="126"/>
      <c r="N68" s="123"/>
      <c r="O68" s="9"/>
    </row>
    <row r="69" spans="1:15" ht="15.95" customHeight="1">
      <c r="A69" s="151"/>
      <c r="B69" s="152"/>
      <c r="C69" s="152"/>
      <c r="D69" s="152"/>
      <c r="E69" s="152"/>
      <c r="F69" s="153"/>
      <c r="G69" s="123"/>
      <c r="H69" s="100"/>
      <c r="I69" s="124"/>
      <c r="J69" s="124"/>
      <c r="K69" s="127"/>
      <c r="L69" s="123"/>
      <c r="M69" s="126"/>
      <c r="N69" s="123"/>
      <c r="O69" s="9"/>
    </row>
    <row r="70" spans="1:15" ht="15.95" customHeight="1">
      <c r="A70" s="156" t="s">
        <v>55</v>
      </c>
      <c r="B70" s="157"/>
      <c r="C70" s="157"/>
      <c r="D70" s="157"/>
      <c r="E70" s="157"/>
      <c r="F70" s="158"/>
      <c r="G70" s="123"/>
      <c r="H70" s="100"/>
      <c r="I70" s="124"/>
      <c r="J70" s="124"/>
      <c r="K70" s="127"/>
      <c r="L70" s="123"/>
      <c r="M70" s="126"/>
      <c r="N70" s="123"/>
      <c r="O70" s="9"/>
    </row>
    <row r="71" spans="1:15" ht="15.95" customHeight="1">
      <c r="A71" s="156" t="s">
        <v>130</v>
      </c>
      <c r="B71" s="157"/>
      <c r="C71" s="157"/>
      <c r="D71" s="157"/>
      <c r="E71" s="157"/>
      <c r="F71" s="158"/>
      <c r="G71" s="123"/>
      <c r="H71" s="100"/>
      <c r="I71" s="124"/>
      <c r="J71" s="124"/>
      <c r="K71" s="127"/>
      <c r="L71" s="123"/>
      <c r="M71" s="126"/>
      <c r="N71" s="123"/>
      <c r="O71" s="9"/>
    </row>
    <row r="72" spans="1:15" ht="15.95" customHeight="1">
      <c r="A72" s="156" t="s">
        <v>56</v>
      </c>
      <c r="B72" s="157"/>
      <c r="C72" s="157"/>
      <c r="D72" s="157"/>
      <c r="E72" s="157"/>
      <c r="F72" s="158"/>
      <c r="G72" s="123"/>
      <c r="H72" s="100"/>
      <c r="I72" s="99" t="s">
        <v>151</v>
      </c>
      <c r="J72" s="99"/>
      <c r="K72" s="38"/>
      <c r="L72" s="37"/>
      <c r="M72" s="97"/>
      <c r="N72" s="37" t="str">
        <f>'SUPP. SCHEDULES'!K60</f>
        <v xml:space="preserve"> </v>
      </c>
      <c r="O72" s="9"/>
    </row>
    <row r="73" spans="1:15" ht="15.95" customHeight="1">
      <c r="A73" s="156" t="s">
        <v>57</v>
      </c>
      <c r="B73" s="157"/>
      <c r="C73" s="157"/>
      <c r="D73" s="157"/>
      <c r="E73" s="157"/>
      <c r="F73" s="82" t="s">
        <v>131</v>
      </c>
      <c r="G73" s="37" t="str">
        <f>+'SUPP. SCHEDULES'!K88</f>
        <v xml:space="preserve"> </v>
      </c>
      <c r="H73" s="98"/>
      <c r="I73" s="75"/>
      <c r="J73" s="41" t="s">
        <v>58</v>
      </c>
      <c r="K73" s="56"/>
      <c r="L73" s="56"/>
      <c r="M73" s="77"/>
      <c r="N73" s="37">
        <f>SUM(N66:N72)</f>
        <v>0</v>
      </c>
      <c r="O73" s="9"/>
    </row>
    <row r="74" spans="1:15" ht="15.95" customHeight="1">
      <c r="A74" s="151"/>
      <c r="B74" s="152"/>
      <c r="C74" s="152"/>
      <c r="D74" s="152"/>
      <c r="E74" s="152"/>
      <c r="F74" s="153"/>
      <c r="G74" s="123"/>
      <c r="H74" s="98"/>
      <c r="I74" s="75"/>
      <c r="J74" s="58"/>
      <c r="K74" s="76"/>
      <c r="L74" s="76"/>
      <c r="M74" s="77"/>
      <c r="N74" s="99"/>
      <c r="O74" s="9"/>
    </row>
    <row r="75" spans="1:15" ht="15.95" customHeight="1">
      <c r="A75" s="151"/>
      <c r="B75" s="152"/>
      <c r="C75" s="152"/>
      <c r="D75" s="152"/>
      <c r="E75" s="152"/>
      <c r="F75" s="153"/>
      <c r="G75" s="123"/>
      <c r="H75" s="98"/>
      <c r="I75" s="75"/>
      <c r="J75" s="58"/>
      <c r="K75" s="76"/>
      <c r="L75" s="76"/>
      <c r="M75" s="77"/>
      <c r="N75" s="99"/>
      <c r="O75" s="9"/>
    </row>
    <row r="76" spans="1:15" ht="15.95" customHeight="1">
      <c r="A76" s="151"/>
      <c r="B76" s="152"/>
      <c r="C76" s="152"/>
      <c r="D76" s="152"/>
      <c r="E76" s="152"/>
      <c r="F76" s="153"/>
      <c r="G76" s="123"/>
      <c r="H76" s="98"/>
      <c r="I76" s="75"/>
      <c r="J76" s="41" t="s">
        <v>59</v>
      </c>
      <c r="K76" s="56"/>
      <c r="L76" s="33"/>
      <c r="M76" s="77"/>
      <c r="N76" s="37">
        <f>N73+N65+N49</f>
        <v>0</v>
      </c>
      <c r="O76" s="9"/>
    </row>
    <row r="77" spans="1:15" ht="15.95" customHeight="1">
      <c r="A77" s="89"/>
      <c r="B77" s="76"/>
      <c r="C77" s="58"/>
      <c r="D77" s="58"/>
      <c r="E77" s="76" t="s">
        <v>60</v>
      </c>
      <c r="F77" s="104"/>
      <c r="G77" s="37">
        <f>SUM(G65:G76)</f>
        <v>0</v>
      </c>
      <c r="H77" s="98"/>
      <c r="I77" s="93"/>
      <c r="J77" s="57"/>
      <c r="K77" s="42"/>
      <c r="L77" s="43"/>
      <c r="M77" s="57"/>
      <c r="N77" s="37"/>
      <c r="O77" s="9"/>
    </row>
    <row r="78" spans="1:15" ht="15.95" customHeight="1">
      <c r="A78" s="89"/>
      <c r="B78" s="76"/>
      <c r="C78" s="58"/>
      <c r="D78" s="58"/>
      <c r="E78" s="76" t="s">
        <v>61</v>
      </c>
      <c r="F78" s="104"/>
      <c r="G78" s="37">
        <f>G77+G64+G47</f>
        <v>0</v>
      </c>
      <c r="H78" s="95"/>
      <c r="I78" s="89"/>
      <c r="J78" s="44" t="s">
        <v>62</v>
      </c>
      <c r="K78" s="45"/>
      <c r="L78" s="56"/>
      <c r="M78" s="58" t="s">
        <v>37</v>
      </c>
      <c r="N78" s="37">
        <f>G78-N76</f>
        <v>0</v>
      </c>
      <c r="O78" s="9"/>
    </row>
    <row r="79" spans="1:15" ht="15.75">
      <c r="A79" s="85"/>
      <c r="B79" s="86"/>
      <c r="C79" s="86"/>
      <c r="D79" s="86"/>
      <c r="E79" s="86"/>
      <c r="F79" s="86"/>
      <c r="G79" s="46"/>
      <c r="H79" s="105"/>
      <c r="I79" s="86"/>
      <c r="J79" s="86"/>
      <c r="K79" s="47"/>
      <c r="L79" s="46"/>
      <c r="M79" s="86"/>
      <c r="N79" s="87"/>
      <c r="O79" s="9"/>
    </row>
    <row r="80" spans="1:15" ht="20.100000000000001" customHeight="1">
      <c r="A80" s="76"/>
      <c r="B80" s="76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9"/>
    </row>
    <row r="81" spans="1:15" ht="15.75">
      <c r="A81" s="85"/>
      <c r="B81" s="86"/>
      <c r="C81" s="86"/>
      <c r="D81" s="86"/>
      <c r="E81" s="86"/>
      <c r="F81" s="86"/>
      <c r="G81" s="86"/>
      <c r="H81" s="91"/>
      <c r="I81" s="86"/>
      <c r="J81" s="86"/>
      <c r="K81" s="86"/>
      <c r="L81" s="86"/>
      <c r="M81" s="86"/>
      <c r="N81" s="87"/>
      <c r="O81" s="9"/>
    </row>
    <row r="82" spans="1:15" ht="14.1" customHeight="1">
      <c r="A82" s="75"/>
      <c r="B82" s="76"/>
      <c r="C82" s="76" t="s">
        <v>63</v>
      </c>
      <c r="D82" s="76"/>
      <c r="E82" s="76"/>
      <c r="F82" s="76"/>
      <c r="G82" s="34"/>
      <c r="H82" s="106"/>
      <c r="I82" s="57"/>
      <c r="J82" s="57"/>
      <c r="K82" s="57"/>
      <c r="L82" s="57"/>
      <c r="M82" s="57"/>
      <c r="N82" s="57"/>
      <c r="O82" s="9"/>
    </row>
    <row r="83" spans="1:15" ht="14.1" customHeight="1">
      <c r="A83" s="81"/>
      <c r="B83" s="57"/>
      <c r="C83" s="57"/>
      <c r="D83" s="57"/>
      <c r="E83" s="57"/>
      <c r="F83" s="57"/>
      <c r="G83" s="48"/>
      <c r="H83" s="100"/>
      <c r="I83" s="57"/>
      <c r="J83" s="66" t="s">
        <v>64</v>
      </c>
      <c r="K83" s="57"/>
      <c r="L83" s="57"/>
      <c r="M83" s="57"/>
      <c r="N83" s="57"/>
      <c r="O83" s="9"/>
    </row>
    <row r="84" spans="1:15" ht="15.95" customHeight="1">
      <c r="A84" s="81" t="s">
        <v>65</v>
      </c>
      <c r="B84" s="57"/>
      <c r="C84" s="57"/>
      <c r="D84" s="57"/>
      <c r="E84" s="57"/>
      <c r="F84" s="57"/>
      <c r="G84" s="48"/>
      <c r="H84" s="100"/>
      <c r="I84" s="107" t="s">
        <v>158</v>
      </c>
      <c r="J84" s="108"/>
      <c r="K84" s="108"/>
      <c r="L84" s="108"/>
      <c r="M84" s="109"/>
      <c r="N84" s="109"/>
      <c r="O84" s="9"/>
    </row>
    <row r="85" spans="1:15" ht="15.95" customHeight="1">
      <c r="A85" s="81" t="s">
        <v>66</v>
      </c>
      <c r="B85" s="132" t="s">
        <v>37</v>
      </c>
      <c r="C85" s="56"/>
      <c r="D85" s="57" t="s">
        <v>67</v>
      </c>
      <c r="E85" s="132" t="s">
        <v>37</v>
      </c>
      <c r="F85" s="56"/>
      <c r="G85" s="48"/>
      <c r="H85" s="100"/>
      <c r="I85" s="107" t="s">
        <v>159</v>
      </c>
      <c r="J85" s="108"/>
      <c r="K85" s="108"/>
      <c r="L85" s="108"/>
      <c r="M85" s="108"/>
      <c r="N85" s="108"/>
      <c r="O85" s="9"/>
    </row>
    <row r="86" spans="1:15" ht="15.95" customHeight="1">
      <c r="A86" s="81" t="s">
        <v>68</v>
      </c>
      <c r="B86" s="57"/>
      <c r="C86" s="57"/>
      <c r="D86" s="57"/>
      <c r="E86" s="57"/>
      <c r="F86" s="57"/>
      <c r="G86" s="48"/>
      <c r="H86" s="100"/>
      <c r="I86" s="107" t="s">
        <v>155</v>
      </c>
      <c r="J86" s="108"/>
      <c r="K86" s="108"/>
      <c r="L86" s="108"/>
      <c r="M86" s="108"/>
      <c r="N86" s="108"/>
    </row>
    <row r="87" spans="1:15" ht="15.95" customHeight="1">
      <c r="A87" s="81" t="s">
        <v>66</v>
      </c>
      <c r="B87" s="132" t="s">
        <v>37</v>
      </c>
      <c r="C87" s="56"/>
      <c r="D87" s="57"/>
      <c r="E87" s="79" t="s">
        <v>29</v>
      </c>
      <c r="F87" s="154" t="s">
        <v>37</v>
      </c>
      <c r="G87" s="155"/>
      <c r="H87" s="100"/>
      <c r="I87" s="107" t="s">
        <v>156</v>
      </c>
      <c r="J87" s="108"/>
      <c r="K87" s="108"/>
      <c r="L87" s="108"/>
      <c r="M87" s="108"/>
      <c r="N87" s="108"/>
      <c r="O87" s="9"/>
    </row>
    <row r="88" spans="1:15" ht="15.95" customHeight="1">
      <c r="A88" s="81" t="s">
        <v>67</v>
      </c>
      <c r="B88" s="132" t="s">
        <v>37</v>
      </c>
      <c r="C88" s="56"/>
      <c r="D88" s="57"/>
      <c r="E88" s="57"/>
      <c r="F88" s="57"/>
      <c r="G88" s="48"/>
      <c r="H88" s="100"/>
      <c r="I88" s="107" t="s">
        <v>157</v>
      </c>
      <c r="J88" s="108"/>
      <c r="K88" s="108"/>
      <c r="L88" s="108"/>
      <c r="M88" s="108"/>
      <c r="N88" s="108"/>
      <c r="O88" s="9"/>
    </row>
    <row r="89" spans="1:15" ht="15.95" customHeight="1">
      <c r="A89" s="81" t="s">
        <v>69</v>
      </c>
      <c r="B89" s="57"/>
      <c r="C89" s="57"/>
      <c r="D89" s="57"/>
      <c r="E89" s="79" t="s">
        <v>29</v>
      </c>
      <c r="F89" s="154" t="s">
        <v>37</v>
      </c>
      <c r="G89" s="155"/>
      <c r="H89" s="100"/>
      <c r="I89" s="107"/>
      <c r="J89" s="108"/>
      <c r="K89" s="108"/>
      <c r="L89" s="108"/>
      <c r="M89" s="108"/>
      <c r="N89" s="108"/>
      <c r="O89" s="9"/>
    </row>
    <row r="90" spans="1:15" ht="15.95" customHeight="1">
      <c r="A90" s="110" t="s">
        <v>70</v>
      </c>
      <c r="B90" s="111"/>
      <c r="C90" s="111"/>
      <c r="D90" s="57"/>
      <c r="E90" s="57"/>
      <c r="F90" s="57"/>
      <c r="G90" s="48"/>
      <c r="H90" s="100"/>
      <c r="I90" s="56"/>
      <c r="J90" s="56"/>
      <c r="K90" s="56"/>
      <c r="L90" s="56"/>
      <c r="M90" s="56"/>
      <c r="N90" s="56"/>
      <c r="O90" s="9"/>
    </row>
    <row r="91" spans="1:15" ht="15.95" customHeight="1">
      <c r="A91" s="110" t="s">
        <v>71</v>
      </c>
      <c r="B91" s="111"/>
      <c r="C91" s="111"/>
      <c r="D91" s="57"/>
      <c r="E91" s="57"/>
      <c r="F91" s="57"/>
      <c r="G91" s="48"/>
      <c r="H91" s="100"/>
      <c r="I91" s="133"/>
      <c r="J91" s="57"/>
      <c r="K91" s="57"/>
      <c r="L91" s="57"/>
      <c r="M91" s="57"/>
      <c r="N91" s="57"/>
      <c r="O91" s="9"/>
    </row>
    <row r="92" spans="1:15" ht="15.95" customHeight="1">
      <c r="A92" s="110" t="s">
        <v>72</v>
      </c>
      <c r="B92" s="111"/>
      <c r="C92" s="111"/>
      <c r="D92" s="57"/>
      <c r="E92" s="79" t="s">
        <v>29</v>
      </c>
      <c r="F92" s="154" t="s">
        <v>37</v>
      </c>
      <c r="G92" s="155"/>
      <c r="H92" s="100"/>
      <c r="I92" s="112" t="s">
        <v>73</v>
      </c>
      <c r="J92" s="94" t="s">
        <v>74</v>
      </c>
      <c r="K92" s="94" t="str">
        <f>IF(J5=" "," ",J5)</f>
        <v xml:space="preserve"> </v>
      </c>
      <c r="L92" s="94"/>
      <c r="M92" s="94"/>
      <c r="N92" s="94"/>
      <c r="O92" s="9"/>
    </row>
    <row r="93" spans="1:15" ht="15.95" customHeight="1">
      <c r="A93" s="81" t="s">
        <v>144</v>
      </c>
      <c r="B93" s="57"/>
      <c r="C93" s="57"/>
      <c r="D93" s="57"/>
      <c r="E93" s="113"/>
      <c r="F93" s="114" t="s">
        <v>37</v>
      </c>
      <c r="G93" s="49"/>
      <c r="H93" s="100"/>
      <c r="I93" s="57"/>
      <c r="J93" s="57"/>
      <c r="K93" s="57"/>
      <c r="L93" s="57"/>
      <c r="M93" s="57"/>
      <c r="N93" s="57"/>
      <c r="O93" s="9"/>
    </row>
    <row r="94" spans="1:15" ht="15.95" customHeight="1">
      <c r="A94" s="81" t="s">
        <v>145</v>
      </c>
      <c r="B94" s="58"/>
      <c r="C94" s="57"/>
      <c r="D94" s="57"/>
      <c r="E94" s="79" t="s">
        <v>29</v>
      </c>
      <c r="F94" s="154" t="s">
        <v>37</v>
      </c>
      <c r="G94" s="155"/>
      <c r="H94" s="100"/>
      <c r="I94" s="57"/>
      <c r="J94" s="57"/>
      <c r="K94" s="57"/>
      <c r="L94" s="57"/>
      <c r="M94" s="57"/>
      <c r="N94" s="57"/>
      <c r="O94" s="9"/>
    </row>
    <row r="95" spans="1:15" ht="15.95" customHeight="1">
      <c r="A95" s="75"/>
      <c r="B95" s="76"/>
      <c r="C95" s="76"/>
      <c r="D95" s="76" t="s">
        <v>75</v>
      </c>
      <c r="E95" s="76"/>
      <c r="F95" s="76"/>
      <c r="G95" s="34"/>
      <c r="H95" s="100"/>
      <c r="I95" s="134"/>
      <c r="J95" s="57"/>
      <c r="K95" s="57"/>
      <c r="L95" s="57"/>
      <c r="M95" s="57"/>
      <c r="N95" s="57"/>
      <c r="O95" s="9"/>
    </row>
    <row r="96" spans="1:15" ht="15.95" customHeight="1">
      <c r="A96" s="81"/>
      <c r="B96" s="57"/>
      <c r="C96" s="66" t="s">
        <v>76</v>
      </c>
      <c r="D96" s="57"/>
      <c r="E96" s="57"/>
      <c r="F96" s="57" t="s">
        <v>29</v>
      </c>
      <c r="G96" s="48" t="s">
        <v>77</v>
      </c>
      <c r="H96" s="100"/>
      <c r="I96" s="112" t="s">
        <v>73</v>
      </c>
      <c r="J96" s="94" t="s">
        <v>74</v>
      </c>
      <c r="K96" s="94" t="str">
        <f>IF(J6=" "," ",J6)</f>
        <v xml:space="preserve"> </v>
      </c>
      <c r="L96" s="94"/>
      <c r="M96" s="94"/>
      <c r="N96" s="94"/>
      <c r="O96" s="9"/>
    </row>
    <row r="97" spans="1:40" ht="15.95" customHeight="1">
      <c r="A97" s="81" t="s">
        <v>78</v>
      </c>
      <c r="B97" s="57"/>
      <c r="C97" s="132" t="s">
        <v>37</v>
      </c>
      <c r="D97" s="56"/>
      <c r="E97" s="79" t="s">
        <v>18</v>
      </c>
      <c r="F97" s="132" t="s">
        <v>37</v>
      </c>
      <c r="G97" s="135"/>
      <c r="H97" s="100"/>
      <c r="I97" s="57"/>
      <c r="J97" s="57"/>
      <c r="K97" s="57"/>
      <c r="L97" s="57"/>
      <c r="M97" s="57"/>
      <c r="N97" s="57"/>
      <c r="O97" s="9"/>
    </row>
    <row r="98" spans="1:40" ht="15.95" customHeight="1">
      <c r="A98" s="81"/>
      <c r="B98" s="57"/>
      <c r="C98" s="132" t="s">
        <v>37</v>
      </c>
      <c r="D98" s="56"/>
      <c r="E98" s="79" t="s">
        <v>18</v>
      </c>
      <c r="F98" s="132" t="s">
        <v>37</v>
      </c>
      <c r="G98" s="135"/>
      <c r="H98" s="100"/>
      <c r="I98" s="57"/>
      <c r="J98" s="57"/>
      <c r="K98" s="57"/>
      <c r="L98" s="57"/>
      <c r="M98" s="57"/>
      <c r="N98" s="57"/>
      <c r="O98" s="9"/>
    </row>
    <row r="99" spans="1:40" ht="15.95" customHeight="1">
      <c r="A99" s="81" t="s">
        <v>79</v>
      </c>
      <c r="B99" s="56"/>
      <c r="C99" s="57"/>
      <c r="D99" s="56"/>
      <c r="E99" s="79" t="s">
        <v>18</v>
      </c>
      <c r="F99" s="132" t="s">
        <v>37</v>
      </c>
      <c r="G99" s="135"/>
      <c r="H99" s="100"/>
      <c r="I99" s="133"/>
      <c r="J99" s="57"/>
      <c r="K99" s="57"/>
      <c r="L99" s="58"/>
      <c r="M99" s="58"/>
      <c r="N99" s="58"/>
      <c r="O99" s="9"/>
    </row>
    <row r="100" spans="1:40" ht="15.95" customHeight="1">
      <c r="A100" s="81" t="s">
        <v>80</v>
      </c>
      <c r="B100" s="56"/>
      <c r="C100" s="57"/>
      <c r="D100" s="56"/>
      <c r="E100" s="79" t="s">
        <v>18</v>
      </c>
      <c r="F100" s="132" t="s">
        <v>37</v>
      </c>
      <c r="G100" s="135"/>
      <c r="H100" s="100"/>
      <c r="I100" s="112" t="s">
        <v>73</v>
      </c>
      <c r="J100" s="94" t="s">
        <v>74</v>
      </c>
      <c r="K100" s="94"/>
      <c r="L100" s="57"/>
      <c r="M100" s="57"/>
      <c r="N100" s="57"/>
      <c r="O100" s="9"/>
    </row>
    <row r="101" spans="1:40" ht="15.95" customHeight="1">
      <c r="A101" s="81" t="s">
        <v>81</v>
      </c>
      <c r="B101" s="56"/>
      <c r="C101" s="57"/>
      <c r="D101" s="56"/>
      <c r="E101" s="79" t="s">
        <v>18</v>
      </c>
      <c r="F101" s="132" t="s">
        <v>37</v>
      </c>
      <c r="G101" s="135"/>
      <c r="H101" s="100"/>
      <c r="I101" s="57"/>
      <c r="J101" s="57"/>
      <c r="K101" s="57"/>
      <c r="L101" s="57"/>
      <c r="M101" s="57"/>
      <c r="N101" s="57"/>
      <c r="O101" s="9"/>
    </row>
    <row r="102" spans="1:40" ht="15.95" customHeight="1">
      <c r="A102" s="89" t="s">
        <v>82</v>
      </c>
      <c r="B102" s="57"/>
      <c r="C102" s="58"/>
      <c r="D102" s="56"/>
      <c r="E102" s="83" t="s">
        <v>18</v>
      </c>
      <c r="F102" s="132" t="s">
        <v>37</v>
      </c>
      <c r="G102" s="135"/>
      <c r="H102" s="100"/>
      <c r="I102" s="57"/>
      <c r="J102" s="57"/>
      <c r="K102" s="57"/>
      <c r="L102" s="57"/>
      <c r="M102" s="57"/>
      <c r="N102" s="57"/>
      <c r="O102" s="9"/>
    </row>
    <row r="103" spans="1:40" ht="14.1" customHeight="1">
      <c r="A103" s="115"/>
      <c r="B103" s="86"/>
      <c r="C103" s="105"/>
      <c r="D103" s="86"/>
      <c r="E103" s="105"/>
      <c r="F103" s="105"/>
      <c r="G103" s="105"/>
      <c r="H103" s="116"/>
      <c r="I103" s="133"/>
      <c r="J103" s="57"/>
      <c r="K103" s="57"/>
      <c r="L103" s="57"/>
      <c r="M103" s="57"/>
      <c r="N103" s="57"/>
      <c r="O103" s="9"/>
    </row>
    <row r="104" spans="1:40" ht="15.75">
      <c r="A104" s="56"/>
      <c r="B104" s="56"/>
      <c r="C104" s="56"/>
      <c r="D104" s="56"/>
      <c r="E104" s="56"/>
      <c r="F104" s="56"/>
      <c r="G104" s="56"/>
      <c r="H104" s="56"/>
      <c r="I104" s="112" t="s">
        <v>73</v>
      </c>
      <c r="J104" s="94" t="s">
        <v>74</v>
      </c>
      <c r="K104" s="94"/>
      <c r="L104" s="94"/>
      <c r="M104" s="94"/>
      <c r="N104" s="94"/>
      <c r="O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</row>
    <row r="105" spans="1:40" ht="11.25">
      <c r="A105" s="117"/>
      <c r="B105" s="117"/>
      <c r="C105" s="117"/>
      <c r="D105" s="117"/>
      <c r="E105" s="117"/>
      <c r="F105" s="117"/>
      <c r="G105" s="117"/>
      <c r="H105" s="50"/>
      <c r="I105" s="117"/>
      <c r="J105" s="117"/>
      <c r="K105" s="117"/>
      <c r="L105" s="117"/>
      <c r="M105" s="117"/>
      <c r="N105" s="117"/>
      <c r="O105" s="9"/>
      <c r="P105" s="8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</row>
    <row r="106" spans="1:40" ht="11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8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</row>
    <row r="107" spans="1:40" ht="11.25">
      <c r="A107" s="9" t="s">
        <v>83</v>
      </c>
      <c r="B107" s="9"/>
      <c r="C107" s="9"/>
      <c r="D107" s="9"/>
      <c r="E107" s="9"/>
      <c r="F107" s="9"/>
      <c r="G107" s="9"/>
      <c r="H107" s="9"/>
      <c r="O107" s="9"/>
      <c r="P107" s="8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</row>
    <row r="108" spans="1:40" ht="11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8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</row>
    <row r="109" spans="1:40" ht="11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8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</row>
    <row r="110" spans="1:40" ht="11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8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</row>
    <row r="111" spans="1:40" ht="11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8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</row>
    <row r="112" spans="1:40" ht="11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8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</row>
    <row r="113" spans="1:40" ht="11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8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</row>
    <row r="114" spans="1:40" ht="11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8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</row>
    <row r="115" spans="1:40" ht="11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8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</row>
    <row r="116" spans="1:40" ht="11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8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</row>
    <row r="117" spans="1:40" ht="11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8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</row>
    <row r="118" spans="1:40" ht="11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8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</row>
    <row r="119" spans="1:40" ht="11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8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</row>
    <row r="120" spans="1:40" ht="11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8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</row>
    <row r="121" spans="1:40" ht="11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8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</row>
    <row r="122" spans="1:40" ht="11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8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</row>
    <row r="123" spans="1:40" ht="11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8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</row>
    <row r="124" spans="1:40" ht="11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8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</row>
    <row r="125" spans="1:40" ht="11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8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</row>
    <row r="126" spans="1:40" ht="11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8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</row>
    <row r="127" spans="1:40" ht="11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8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</row>
    <row r="128" spans="1:40" ht="11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8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</row>
    <row r="129" spans="1:40" ht="11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8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</row>
    <row r="130" spans="1:40" ht="11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8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</row>
    <row r="131" spans="1:40" ht="11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8"/>
    </row>
    <row r="132" spans="1:40" ht="11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8"/>
    </row>
    <row r="133" spans="1:40" ht="11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8"/>
    </row>
    <row r="134" spans="1:40" ht="11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8"/>
    </row>
    <row r="135" spans="1:40" ht="11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8"/>
    </row>
    <row r="136" spans="1:40" ht="11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8"/>
    </row>
    <row r="137" spans="1:40" ht="11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8"/>
    </row>
    <row r="138" spans="1:40" ht="11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8"/>
    </row>
    <row r="139" spans="1:40" ht="11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8"/>
    </row>
    <row r="140" spans="1:40" ht="11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8"/>
    </row>
    <row r="141" spans="1:40" ht="11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8"/>
    </row>
    <row r="142" spans="1:40" ht="11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8"/>
    </row>
    <row r="143" spans="1:40" ht="11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8"/>
    </row>
    <row r="144" spans="1:40" ht="11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8"/>
    </row>
    <row r="145" spans="1:16" ht="11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8"/>
    </row>
    <row r="146" spans="1:16" ht="11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8"/>
    </row>
    <row r="147" spans="1:16" ht="11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8"/>
    </row>
    <row r="148" spans="1:16" ht="11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8"/>
    </row>
    <row r="149" spans="1:16" ht="11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8"/>
    </row>
    <row r="150" spans="1:16" ht="11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8"/>
    </row>
    <row r="151" spans="1:16" ht="11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8"/>
    </row>
    <row r="152" spans="1:16" ht="11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8"/>
    </row>
    <row r="153" spans="1:16" ht="11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8"/>
    </row>
    <row r="154" spans="1:16" ht="11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8"/>
    </row>
    <row r="155" spans="1:16" ht="11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8"/>
    </row>
    <row r="156" spans="1:16" ht="11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8"/>
    </row>
    <row r="157" spans="1:16" ht="11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8"/>
    </row>
    <row r="158" spans="1:16" ht="11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8"/>
    </row>
    <row r="159" spans="1:16" ht="11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8"/>
    </row>
    <row r="160" spans="1:16" ht="11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8"/>
    </row>
    <row r="161" spans="1:16" ht="11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8"/>
    </row>
    <row r="162" spans="1:16" ht="11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8"/>
    </row>
    <row r="163" spans="1:16" ht="11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8"/>
    </row>
    <row r="164" spans="1:16" ht="11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8"/>
    </row>
    <row r="165" spans="1:16" ht="11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8"/>
    </row>
    <row r="166" spans="1:16" ht="11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8"/>
    </row>
    <row r="167" spans="1:16" ht="11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8"/>
    </row>
    <row r="168" spans="1:16" ht="11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8"/>
    </row>
    <row r="169" spans="1:16" ht="11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8"/>
    </row>
    <row r="170" spans="1:16" ht="11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8"/>
    </row>
    <row r="171" spans="1:16" ht="11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8"/>
    </row>
    <row r="172" spans="1:16" ht="11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8"/>
    </row>
    <row r="173" spans="1:16" ht="11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8"/>
    </row>
    <row r="174" spans="1:16" ht="11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8"/>
    </row>
    <row r="175" spans="1:16" ht="11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8"/>
    </row>
    <row r="176" spans="1:16" ht="11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8"/>
    </row>
    <row r="177" spans="1:16" ht="11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8"/>
    </row>
    <row r="178" spans="1:16" ht="11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8"/>
    </row>
    <row r="179" spans="1:16" ht="11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8"/>
    </row>
    <row r="180" spans="1:16" ht="11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8"/>
    </row>
    <row r="181" spans="1:16" ht="11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8"/>
    </row>
    <row r="182" spans="1:16" ht="11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8"/>
    </row>
    <row r="183" spans="1:16" ht="11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ht="11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ht="11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1:16" ht="11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1:16" ht="11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ht="11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ht="11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ht="11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ht="11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ht="11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 ht="11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 ht="11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ht="11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 ht="11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ht="11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ht="11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6" ht="11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ht="11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  <row r="201" spans="1:16" ht="11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</row>
    <row r="202" spans="1:16" ht="11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</row>
    <row r="203" spans="1:16" ht="11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</row>
    <row r="204" spans="1:16" ht="11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</row>
    <row r="205" spans="1:16" ht="11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</row>
    <row r="206" spans="1:16" ht="11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</row>
    <row r="207" spans="1:16" ht="11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</row>
    <row r="208" spans="1:16" ht="11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</row>
    <row r="209" spans="1:16" ht="11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</row>
    <row r="210" spans="1:16" ht="11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</row>
    <row r="211" spans="1:16" ht="11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</row>
    <row r="212" spans="1:16" ht="11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</row>
  </sheetData>
  <sheetProtection password="E8E2" sheet="1" objects="1" scenarios="1" selectLockedCells="1"/>
  <mergeCells count="67">
    <mergeCell ref="A53:F53"/>
    <mergeCell ref="A35:E35"/>
    <mergeCell ref="A34:F34"/>
    <mergeCell ref="E21:G21"/>
    <mergeCell ref="A71:F71"/>
    <mergeCell ref="A72:F72"/>
    <mergeCell ref="A73:E73"/>
    <mergeCell ref="A50:F50"/>
    <mergeCell ref="A51:F51"/>
    <mergeCell ref="B48:F48"/>
    <mergeCell ref="A70:F70"/>
    <mergeCell ref="J17:N17"/>
    <mergeCell ref="J18:N18"/>
    <mergeCell ref="J19:N19"/>
    <mergeCell ref="A31:F31"/>
    <mergeCell ref="A32:F32"/>
    <mergeCell ref="A33:F33"/>
    <mergeCell ref="A3:N3"/>
    <mergeCell ref="J5:N5"/>
    <mergeCell ref="J6:N6"/>
    <mergeCell ref="J7:N7"/>
    <mergeCell ref="J20:N20"/>
    <mergeCell ref="K21:N21"/>
    <mergeCell ref="D17:G17"/>
    <mergeCell ref="D18:G18"/>
    <mergeCell ref="D19:G19"/>
    <mergeCell ref="D20:G20"/>
    <mergeCell ref="A40:F40"/>
    <mergeCell ref="A45:F45"/>
    <mergeCell ref="A46:F46"/>
    <mergeCell ref="J8:N8"/>
    <mergeCell ref="D14:G14"/>
    <mergeCell ref="D15:G15"/>
    <mergeCell ref="D16:G16"/>
    <mergeCell ref="J14:N14"/>
    <mergeCell ref="J15:N15"/>
    <mergeCell ref="J16:N16"/>
    <mergeCell ref="F92:G92"/>
    <mergeCell ref="A44:F44"/>
    <mergeCell ref="F87:G87"/>
    <mergeCell ref="A65:D65"/>
    <mergeCell ref="A66:D66"/>
    <mergeCell ref="A36:E36"/>
    <mergeCell ref="A37:E37"/>
    <mergeCell ref="A38:E38"/>
    <mergeCell ref="A39:E39"/>
    <mergeCell ref="A59:F59"/>
    <mergeCell ref="A69:F69"/>
    <mergeCell ref="A41:E41"/>
    <mergeCell ref="A42:E42"/>
    <mergeCell ref="A43:F43"/>
    <mergeCell ref="A49:F49"/>
    <mergeCell ref="F89:G89"/>
    <mergeCell ref="A54:F54"/>
    <mergeCell ref="A55:F55"/>
    <mergeCell ref="A67:D67"/>
    <mergeCell ref="A52:F52"/>
    <mergeCell ref="A58:F58"/>
    <mergeCell ref="F94:G94"/>
    <mergeCell ref="A60:F60"/>
    <mergeCell ref="A74:F74"/>
    <mergeCell ref="A75:F75"/>
    <mergeCell ref="A76:F76"/>
    <mergeCell ref="A61:F61"/>
    <mergeCell ref="A62:F62"/>
    <mergeCell ref="A63:F63"/>
    <mergeCell ref="A68:F68"/>
  </mergeCells>
  <phoneticPr fontId="0" type="noConversion"/>
  <pageMargins left="0.5" right="0.5" top="0.5" bottom="0.55000000000000004" header="0.5" footer="0.5"/>
  <pageSetup paperSize="5" scale="53" orientation="portrait" r:id="rId1"/>
  <headerFooter alignWithMargins="0">
    <oddFooter xml:space="preserve">&amp;LA-275-FP&amp;R12/7/05
</oddFooter>
  </headerFooter>
  <rowBreaks count="1" manualBreakCount="1">
    <brk id="100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100"/>
  <sheetViews>
    <sheetView defaultGridColor="0" colorId="22" workbookViewId="0">
      <selection activeCell="A8" sqref="A8"/>
    </sheetView>
  </sheetViews>
  <sheetFormatPr defaultColWidth="3.28515625" defaultRowHeight="8.25"/>
  <cols>
    <col min="1" max="1" width="26.140625" style="1" customWidth="1"/>
    <col min="2" max="2" width="18.85546875" style="1" customWidth="1"/>
    <col min="3" max="3" width="7.7109375" style="1" customWidth="1"/>
    <col min="4" max="4" width="8.42578125" style="1" customWidth="1"/>
    <col min="5" max="5" width="9.7109375" style="1" customWidth="1"/>
    <col min="6" max="6" width="2.7109375" style="1" customWidth="1"/>
    <col min="7" max="7" width="23.85546875" style="1" customWidth="1"/>
    <col min="8" max="8" width="13.28515625" style="1" customWidth="1"/>
    <col min="9" max="9" width="7.140625" style="1" customWidth="1"/>
    <col min="10" max="10" width="10.5703125" style="1" customWidth="1"/>
    <col min="11" max="11" width="10.42578125" style="1" customWidth="1"/>
    <col min="12" max="16384" width="3.28515625" style="1"/>
  </cols>
  <sheetData>
    <row r="1" spans="1:11">
      <c r="K1" s="16"/>
    </row>
    <row r="2" spans="1:11" ht="13.9" customHeight="1">
      <c r="B2" s="17" t="s">
        <v>84</v>
      </c>
      <c r="C2" s="18"/>
      <c r="D2" s="18"/>
      <c r="J2" s="4" t="s">
        <v>85</v>
      </c>
      <c r="K2" s="19" t="str">
        <f>IF('BALANCE SHEET '!I25=" "," ",'BALANCE SHEET '!I25)</f>
        <v xml:space="preserve"> </v>
      </c>
    </row>
    <row r="3" spans="1:11" ht="13.9" customHeight="1">
      <c r="B3" s="17"/>
      <c r="C3" s="18"/>
      <c r="D3" s="18"/>
      <c r="J3" s="4"/>
      <c r="K3" s="20"/>
    </row>
    <row r="4" spans="1:11" ht="13.9" customHeight="1">
      <c r="A4" s="3" t="s">
        <v>86</v>
      </c>
      <c r="B4" s="173" t="str">
        <f>IF('BALANCE SHEET '!J5=" "," ",+'BALANCE SHEET '!J5)</f>
        <v xml:space="preserve"> </v>
      </c>
      <c r="C4" s="173"/>
      <c r="D4" s="173"/>
      <c r="E4" s="173"/>
      <c r="F4" s="2"/>
      <c r="G4" s="2" t="str">
        <f>+'BALANCE SHEET '!I6</f>
        <v>Other Applicant:</v>
      </c>
      <c r="H4" s="174" t="str">
        <f>IF('BALANCE SHEET '!J6=" "," ",'BALANCE SHEET '!J6)</f>
        <v xml:space="preserve"> </v>
      </c>
      <c r="I4" s="174"/>
      <c r="J4" s="174"/>
      <c r="K4" s="174"/>
    </row>
    <row r="5" spans="1:11">
      <c r="K5" s="16"/>
    </row>
    <row r="6" spans="1:11" ht="12.75">
      <c r="A6" s="176" t="s">
        <v>112</v>
      </c>
      <c r="B6" s="170"/>
      <c r="C6" s="170"/>
      <c r="D6" s="170"/>
      <c r="E6" s="171"/>
      <c r="F6" s="4"/>
      <c r="G6" s="169" t="s">
        <v>115</v>
      </c>
      <c r="H6" s="170"/>
      <c r="I6" s="170"/>
      <c r="J6" s="170"/>
      <c r="K6" s="171"/>
    </row>
    <row r="7" spans="1:11" ht="12.75">
      <c r="A7" s="22" t="s">
        <v>87</v>
      </c>
      <c r="B7" s="23" t="s">
        <v>88</v>
      </c>
      <c r="C7" s="23" t="s">
        <v>89</v>
      </c>
      <c r="D7" s="23" t="s">
        <v>90</v>
      </c>
      <c r="E7" s="24" t="s">
        <v>91</v>
      </c>
      <c r="F7" s="4"/>
      <c r="G7" s="22" t="s">
        <v>87</v>
      </c>
      <c r="H7" s="23" t="s">
        <v>88</v>
      </c>
      <c r="I7" s="23" t="s">
        <v>89</v>
      </c>
      <c r="J7" s="23" t="s">
        <v>90</v>
      </c>
      <c r="K7" s="24" t="s">
        <v>91</v>
      </c>
    </row>
    <row r="8" spans="1:11" ht="12.75">
      <c r="A8" s="139"/>
      <c r="B8" s="140"/>
      <c r="C8" s="141"/>
      <c r="D8" s="142"/>
      <c r="E8" s="13" t="str">
        <f>IF(D8&lt;&gt;" ",D8*B8," ")</f>
        <v xml:space="preserve"> </v>
      </c>
      <c r="F8" s="4"/>
      <c r="G8" s="139"/>
      <c r="H8" s="140"/>
      <c r="I8" s="141"/>
      <c r="J8" s="142"/>
      <c r="K8" s="13" t="str">
        <f>IF(J8&lt;&gt;" ",J8*H8," ")</f>
        <v xml:space="preserve"> </v>
      </c>
    </row>
    <row r="9" spans="1:11" ht="12.75">
      <c r="A9" s="139"/>
      <c r="B9" s="140"/>
      <c r="C9" s="141"/>
      <c r="D9" s="142"/>
      <c r="E9" s="13" t="str">
        <f t="shared" ref="E9:E16" si="0">IF(D9&lt;&gt;" ",D9*B9," ")</f>
        <v xml:space="preserve"> </v>
      </c>
      <c r="F9" s="4"/>
      <c r="G9" s="139"/>
      <c r="H9" s="140"/>
      <c r="I9" s="141"/>
      <c r="J9" s="142"/>
      <c r="K9" s="13" t="str">
        <f t="shared" ref="K9:K16" si="1">IF(J9&lt;&gt;" ",J9*H9," ")</f>
        <v xml:space="preserve"> </v>
      </c>
    </row>
    <row r="10" spans="1:11" ht="12.75">
      <c r="A10" s="143"/>
      <c r="B10" s="140"/>
      <c r="C10" s="141"/>
      <c r="D10" s="142"/>
      <c r="E10" s="13" t="str">
        <f t="shared" si="0"/>
        <v xml:space="preserve"> </v>
      </c>
      <c r="F10" s="4"/>
      <c r="G10" s="139"/>
      <c r="H10" s="140"/>
      <c r="I10" s="141"/>
      <c r="J10" s="142"/>
      <c r="K10" s="13" t="str">
        <f t="shared" si="1"/>
        <v xml:space="preserve"> </v>
      </c>
    </row>
    <row r="11" spans="1:11" ht="12.75">
      <c r="A11" s="139"/>
      <c r="B11" s="140"/>
      <c r="C11" s="141" t="s">
        <v>37</v>
      </c>
      <c r="D11" s="142" t="s">
        <v>37</v>
      </c>
      <c r="E11" s="13" t="str">
        <f t="shared" si="0"/>
        <v xml:space="preserve"> </v>
      </c>
      <c r="F11" s="4"/>
      <c r="G11" s="139"/>
      <c r="H11" s="140"/>
      <c r="I11" s="141"/>
      <c r="J11" s="142"/>
      <c r="K11" s="13" t="str">
        <f t="shared" si="1"/>
        <v xml:space="preserve"> </v>
      </c>
    </row>
    <row r="12" spans="1:11" ht="12.75">
      <c r="A12" s="139"/>
      <c r="B12" s="140"/>
      <c r="C12" s="141"/>
      <c r="D12" s="142"/>
      <c r="E12" s="13" t="str">
        <f t="shared" si="0"/>
        <v xml:space="preserve"> </v>
      </c>
      <c r="F12" s="4"/>
      <c r="G12" s="139"/>
      <c r="H12" s="140"/>
      <c r="I12" s="141"/>
      <c r="J12" s="142"/>
      <c r="K12" s="13" t="str">
        <f t="shared" si="1"/>
        <v xml:space="preserve"> </v>
      </c>
    </row>
    <row r="13" spans="1:11" ht="12.75">
      <c r="A13" s="139"/>
      <c r="B13" s="140"/>
      <c r="C13" s="141" t="s">
        <v>37</v>
      </c>
      <c r="D13" s="142" t="s">
        <v>37</v>
      </c>
      <c r="E13" s="13" t="str">
        <f t="shared" si="0"/>
        <v xml:space="preserve"> </v>
      </c>
      <c r="F13" s="4"/>
      <c r="G13" s="139"/>
      <c r="H13" s="140"/>
      <c r="I13" s="141"/>
      <c r="J13" s="142"/>
      <c r="K13" s="13" t="str">
        <f t="shared" si="1"/>
        <v xml:space="preserve"> </v>
      </c>
    </row>
    <row r="14" spans="1:11" ht="12.75">
      <c r="A14" s="139"/>
      <c r="B14" s="140"/>
      <c r="C14" s="141" t="s">
        <v>37</v>
      </c>
      <c r="D14" s="142" t="s">
        <v>37</v>
      </c>
      <c r="E14" s="13" t="str">
        <f t="shared" si="0"/>
        <v xml:space="preserve"> </v>
      </c>
      <c r="F14" s="4"/>
      <c r="G14" s="139"/>
      <c r="H14" s="140"/>
      <c r="I14" s="141"/>
      <c r="J14" s="142"/>
      <c r="K14" s="13" t="str">
        <f t="shared" si="1"/>
        <v xml:space="preserve"> </v>
      </c>
    </row>
    <row r="15" spans="1:11" ht="12.75">
      <c r="A15" s="139"/>
      <c r="B15" s="140"/>
      <c r="C15" s="141"/>
      <c r="D15" s="142"/>
      <c r="E15" s="13" t="str">
        <f t="shared" si="0"/>
        <v xml:space="preserve"> </v>
      </c>
      <c r="F15" s="4"/>
      <c r="G15" s="139"/>
      <c r="H15" s="140"/>
      <c r="I15" s="141"/>
      <c r="J15" s="142"/>
      <c r="K15" s="13" t="str">
        <f t="shared" si="1"/>
        <v xml:space="preserve"> </v>
      </c>
    </row>
    <row r="16" spans="1:11" ht="12.75">
      <c r="A16" s="139"/>
      <c r="B16" s="140"/>
      <c r="C16" s="141"/>
      <c r="D16" s="142"/>
      <c r="E16" s="13" t="str">
        <f t="shared" si="0"/>
        <v xml:space="preserve"> </v>
      </c>
      <c r="F16" s="4"/>
      <c r="G16" s="139"/>
      <c r="H16" s="140"/>
      <c r="I16" s="141"/>
      <c r="J16" s="142"/>
      <c r="K16" s="13" t="str">
        <f t="shared" si="1"/>
        <v xml:space="preserve"> </v>
      </c>
    </row>
    <row r="17" spans="1:11" ht="12.75">
      <c r="A17" s="7"/>
      <c r="B17" s="26"/>
      <c r="C17" s="5" t="s">
        <v>92</v>
      </c>
      <c r="D17" s="27"/>
      <c r="E17" s="13" t="str">
        <f>IF(E8&lt;&gt;" ",SUM(E8:E16)," ")</f>
        <v xml:space="preserve"> </v>
      </c>
      <c r="F17" s="14"/>
      <c r="G17" s="28"/>
      <c r="H17" s="29"/>
      <c r="I17" s="15"/>
      <c r="J17" s="15" t="s">
        <v>92</v>
      </c>
      <c r="K17" s="13" t="str">
        <f>IF(K8&lt;&gt;" ",SUM(K8:K16)," ")</f>
        <v xml:space="preserve"> </v>
      </c>
    </row>
    <row r="18" spans="1:11" ht="12.75">
      <c r="A18" s="4"/>
      <c r="B18" s="4"/>
      <c r="C18" s="4"/>
      <c r="D18" s="4"/>
      <c r="E18" s="14"/>
      <c r="F18" s="4"/>
      <c r="G18" s="4"/>
      <c r="H18" s="4"/>
      <c r="I18" s="4"/>
      <c r="J18" s="4"/>
      <c r="K18" s="14"/>
    </row>
    <row r="19" spans="1:11" ht="12.75">
      <c r="A19" s="4"/>
      <c r="B19" s="4"/>
      <c r="C19" s="4"/>
      <c r="D19" s="4"/>
      <c r="E19" s="14"/>
      <c r="F19" s="4"/>
      <c r="G19" s="4"/>
      <c r="H19" s="4"/>
      <c r="I19" s="4"/>
      <c r="J19" s="4"/>
      <c r="K19" s="14"/>
    </row>
    <row r="20" spans="1:11" ht="12.75">
      <c r="A20" s="169" t="s">
        <v>118</v>
      </c>
      <c r="B20" s="170"/>
      <c r="C20" s="170"/>
      <c r="D20" s="170"/>
      <c r="E20" s="171"/>
      <c r="F20" s="4"/>
      <c r="G20" s="169" t="s">
        <v>150</v>
      </c>
      <c r="H20" s="170"/>
      <c r="I20" s="170"/>
      <c r="J20" s="170"/>
      <c r="K20" s="171"/>
    </row>
    <row r="21" spans="1:11" ht="12.75">
      <c r="A21" s="22" t="s">
        <v>87</v>
      </c>
      <c r="B21" s="23" t="s">
        <v>88</v>
      </c>
      <c r="C21" s="23" t="s">
        <v>89</v>
      </c>
      <c r="D21" s="23" t="s">
        <v>90</v>
      </c>
      <c r="E21" s="25" t="s">
        <v>91</v>
      </c>
      <c r="F21" s="4"/>
      <c r="G21" s="22" t="s">
        <v>87</v>
      </c>
      <c r="H21" s="23" t="s">
        <v>88</v>
      </c>
      <c r="I21" s="23" t="s">
        <v>89</v>
      </c>
      <c r="J21" s="23" t="s">
        <v>90</v>
      </c>
      <c r="K21" s="25" t="s">
        <v>91</v>
      </c>
    </row>
    <row r="22" spans="1:11" ht="12.75">
      <c r="A22" s="139"/>
      <c r="B22" s="140"/>
      <c r="C22" s="141"/>
      <c r="D22" s="142"/>
      <c r="E22" s="13" t="str">
        <f>IF(D22&lt;&gt;" ",D22*B22," ")</f>
        <v xml:space="preserve"> </v>
      </c>
      <c r="F22" s="4"/>
      <c r="G22" s="139"/>
      <c r="H22" s="140"/>
      <c r="I22" s="141"/>
      <c r="J22" s="142"/>
      <c r="K22" s="13" t="str">
        <f>IF(J22&lt;&gt;" ",J22*H22," ")</f>
        <v xml:space="preserve"> </v>
      </c>
    </row>
    <row r="23" spans="1:11" ht="12.75">
      <c r="A23" s="139"/>
      <c r="B23" s="140"/>
      <c r="C23" s="141"/>
      <c r="D23" s="142"/>
      <c r="E23" s="13" t="str">
        <f t="shared" ref="E23:E29" si="2">IF(D23&lt;&gt;" ",D23*B23," ")</f>
        <v xml:space="preserve"> </v>
      </c>
      <c r="F23" s="4"/>
      <c r="G23" s="139"/>
      <c r="H23" s="140"/>
      <c r="I23" s="141"/>
      <c r="J23" s="142"/>
      <c r="K23" s="13" t="str">
        <f t="shared" ref="K23:K30" si="3">IF(J23&lt;&gt;" ",J23*H23," ")</f>
        <v xml:space="preserve"> </v>
      </c>
    </row>
    <row r="24" spans="1:11" ht="12.75">
      <c r="A24" s="139"/>
      <c r="B24" s="140"/>
      <c r="C24" s="141"/>
      <c r="D24" s="142"/>
      <c r="E24" s="13" t="str">
        <f t="shared" si="2"/>
        <v xml:space="preserve"> </v>
      </c>
      <c r="F24" s="4"/>
      <c r="G24" s="139"/>
      <c r="H24" s="140"/>
      <c r="I24" s="141"/>
      <c r="J24" s="142"/>
      <c r="K24" s="13" t="str">
        <f t="shared" si="3"/>
        <v xml:space="preserve"> </v>
      </c>
    </row>
    <row r="25" spans="1:11" ht="12.75">
      <c r="A25" s="139"/>
      <c r="B25" s="140"/>
      <c r="C25" s="141"/>
      <c r="D25" s="142"/>
      <c r="E25" s="13" t="str">
        <f t="shared" si="2"/>
        <v xml:space="preserve"> </v>
      </c>
      <c r="F25" s="4"/>
      <c r="G25" s="139"/>
      <c r="H25" s="140"/>
      <c r="I25" s="141"/>
      <c r="J25" s="142"/>
      <c r="K25" s="13" t="str">
        <f t="shared" si="3"/>
        <v xml:space="preserve"> </v>
      </c>
    </row>
    <row r="26" spans="1:11" ht="12.75">
      <c r="A26" s="139"/>
      <c r="B26" s="140"/>
      <c r="C26" s="141"/>
      <c r="D26" s="142"/>
      <c r="E26" s="13" t="str">
        <f t="shared" si="2"/>
        <v xml:space="preserve"> </v>
      </c>
      <c r="F26" s="4"/>
      <c r="G26" s="139"/>
      <c r="H26" s="140"/>
      <c r="I26" s="141"/>
      <c r="J26" s="142"/>
      <c r="K26" s="13" t="str">
        <f t="shared" si="3"/>
        <v xml:space="preserve"> </v>
      </c>
    </row>
    <row r="27" spans="1:11" ht="12.75">
      <c r="A27" s="139"/>
      <c r="B27" s="140"/>
      <c r="C27" s="141"/>
      <c r="D27" s="142"/>
      <c r="E27" s="13" t="str">
        <f t="shared" si="2"/>
        <v xml:space="preserve"> </v>
      </c>
      <c r="F27" s="4"/>
      <c r="G27" s="139"/>
      <c r="H27" s="140"/>
      <c r="I27" s="141"/>
      <c r="J27" s="142"/>
      <c r="K27" s="13" t="str">
        <f t="shared" si="3"/>
        <v xml:space="preserve"> </v>
      </c>
    </row>
    <row r="28" spans="1:11" ht="12.75">
      <c r="A28" s="139"/>
      <c r="B28" s="140"/>
      <c r="C28" s="141"/>
      <c r="D28" s="142"/>
      <c r="E28" s="13" t="str">
        <f t="shared" si="2"/>
        <v xml:space="preserve"> </v>
      </c>
      <c r="F28" s="4"/>
      <c r="G28" s="139"/>
      <c r="H28" s="140"/>
      <c r="I28" s="141"/>
      <c r="J28" s="142"/>
      <c r="K28" s="13" t="str">
        <f t="shared" si="3"/>
        <v xml:space="preserve"> </v>
      </c>
    </row>
    <row r="29" spans="1:11" ht="12.75">
      <c r="A29" s="139"/>
      <c r="B29" s="140"/>
      <c r="C29" s="141"/>
      <c r="D29" s="142"/>
      <c r="E29" s="13" t="str">
        <f t="shared" si="2"/>
        <v xml:space="preserve"> </v>
      </c>
      <c r="F29" s="4"/>
      <c r="G29" s="139"/>
      <c r="H29" s="140"/>
      <c r="I29" s="141"/>
      <c r="J29" s="142"/>
      <c r="K29" s="13" t="str">
        <f t="shared" si="3"/>
        <v xml:space="preserve"> </v>
      </c>
    </row>
    <row r="30" spans="1:11" ht="12.75">
      <c r="A30" s="139"/>
      <c r="B30" s="140"/>
      <c r="C30" s="141"/>
      <c r="D30" s="142"/>
      <c r="E30" s="13" t="str">
        <f>IF(D30&lt;&gt;" ",D30*B30," ")</f>
        <v xml:space="preserve"> </v>
      </c>
      <c r="F30" s="4"/>
      <c r="G30" s="139"/>
      <c r="H30" s="140"/>
      <c r="I30" s="141"/>
      <c r="J30" s="142"/>
      <c r="K30" s="13" t="str">
        <f t="shared" si="3"/>
        <v xml:space="preserve"> </v>
      </c>
    </row>
    <row r="31" spans="1:11" ht="12.75">
      <c r="A31" s="7"/>
      <c r="B31" s="26"/>
      <c r="C31" s="5" t="s">
        <v>92</v>
      </c>
      <c r="D31" s="30"/>
      <c r="E31" s="13" t="str">
        <f>IF(E22&lt;&gt;" ",SUM(E22:E30)," ")</f>
        <v xml:space="preserve"> </v>
      </c>
      <c r="F31" s="4"/>
      <c r="G31" s="7"/>
      <c r="H31" s="5"/>
      <c r="I31" s="5"/>
      <c r="J31" s="5" t="s">
        <v>92</v>
      </c>
      <c r="K31" s="13" t="str">
        <f>IF(K22&lt;&gt;" ",SUM(K22:K30)," ")</f>
        <v xml:space="preserve"> </v>
      </c>
    </row>
    <row r="32" spans="1:11" ht="12.75">
      <c r="A32" s="4"/>
      <c r="B32" s="4"/>
      <c r="C32" s="4"/>
      <c r="D32" s="4"/>
      <c r="E32" s="14"/>
      <c r="F32" s="4"/>
      <c r="G32" s="4"/>
      <c r="H32" s="4"/>
      <c r="I32" s="4"/>
      <c r="J32" s="4"/>
      <c r="K32" s="14"/>
    </row>
    <row r="33" spans="1:11" ht="12.75">
      <c r="A33" s="4"/>
      <c r="B33" s="4"/>
      <c r="C33" s="4"/>
      <c r="D33" s="4"/>
      <c r="E33" s="14"/>
      <c r="F33" s="4"/>
      <c r="G33" s="4"/>
      <c r="H33" s="4"/>
      <c r="I33" s="4"/>
      <c r="J33" s="4"/>
      <c r="K33" s="14"/>
    </row>
    <row r="34" spans="1:11" ht="12.75">
      <c r="A34" s="169" t="s">
        <v>135</v>
      </c>
      <c r="B34" s="170"/>
      <c r="C34" s="170"/>
      <c r="D34" s="170"/>
      <c r="E34" s="171"/>
      <c r="F34" s="4"/>
      <c r="G34" s="169" t="s">
        <v>149</v>
      </c>
      <c r="H34" s="170"/>
      <c r="I34" s="170"/>
      <c r="J34" s="170"/>
      <c r="K34" s="171"/>
    </row>
    <row r="35" spans="1:11" ht="12.75">
      <c r="A35" s="22" t="s">
        <v>87</v>
      </c>
      <c r="B35" s="23" t="s">
        <v>88</v>
      </c>
      <c r="C35" s="23" t="s">
        <v>89</v>
      </c>
      <c r="D35" s="23" t="s">
        <v>90</v>
      </c>
      <c r="E35" s="25" t="s">
        <v>91</v>
      </c>
      <c r="F35" s="4"/>
      <c r="G35" s="22" t="s">
        <v>87</v>
      </c>
      <c r="H35" s="23" t="s">
        <v>88</v>
      </c>
      <c r="I35" s="23" t="s">
        <v>89</v>
      </c>
      <c r="J35" s="23" t="s">
        <v>90</v>
      </c>
      <c r="K35" s="149" t="s">
        <v>91</v>
      </c>
    </row>
    <row r="36" spans="1:11" ht="12.75">
      <c r="A36" s="139"/>
      <c r="B36" s="140"/>
      <c r="C36" s="141"/>
      <c r="D36" s="142"/>
      <c r="E36" s="13" t="str">
        <f>IF(D36&lt;&gt;" ",D36*B36," ")</f>
        <v xml:space="preserve"> </v>
      </c>
      <c r="F36" s="4"/>
      <c r="G36" s="139" t="s">
        <v>37</v>
      </c>
      <c r="H36" s="140"/>
      <c r="I36" s="141"/>
      <c r="J36" s="142"/>
      <c r="K36" s="13" t="str">
        <f>IF(J36&lt;&gt;" ",J36*H36," ")</f>
        <v xml:space="preserve"> </v>
      </c>
    </row>
    <row r="37" spans="1:11" ht="12.75">
      <c r="A37" s="139"/>
      <c r="B37" s="140"/>
      <c r="C37" s="141"/>
      <c r="D37" s="142"/>
      <c r="E37" s="13" t="str">
        <f t="shared" ref="E37:E45" si="4">IF(D37&lt;&gt;" ",D37*B37," ")</f>
        <v xml:space="preserve"> </v>
      </c>
      <c r="F37" s="4"/>
      <c r="G37" s="139"/>
      <c r="H37" s="140"/>
      <c r="I37" s="141"/>
      <c r="J37" s="142"/>
      <c r="K37" s="13" t="str">
        <f t="shared" ref="K37:K45" si="5">IF(J37&lt;&gt;" ",J37*H37," ")</f>
        <v xml:space="preserve"> </v>
      </c>
    </row>
    <row r="38" spans="1:11" ht="12.75">
      <c r="A38" s="139"/>
      <c r="B38" s="140"/>
      <c r="C38" s="141"/>
      <c r="D38" s="142"/>
      <c r="E38" s="13" t="str">
        <f t="shared" si="4"/>
        <v xml:space="preserve"> </v>
      </c>
      <c r="F38" s="4"/>
      <c r="G38" s="139"/>
      <c r="H38" s="140"/>
      <c r="I38" s="141"/>
      <c r="J38" s="142"/>
      <c r="K38" s="13" t="str">
        <f t="shared" si="5"/>
        <v xml:space="preserve"> </v>
      </c>
    </row>
    <row r="39" spans="1:11" ht="12.75">
      <c r="A39" s="139"/>
      <c r="B39" s="140"/>
      <c r="C39" s="141"/>
      <c r="D39" s="142"/>
      <c r="E39" s="13" t="str">
        <f t="shared" si="4"/>
        <v xml:space="preserve"> </v>
      </c>
      <c r="F39" s="4"/>
      <c r="G39" s="139"/>
      <c r="H39" s="140"/>
      <c r="I39" s="141"/>
      <c r="J39" s="142"/>
      <c r="K39" s="13" t="str">
        <f t="shared" si="5"/>
        <v xml:space="preserve"> </v>
      </c>
    </row>
    <row r="40" spans="1:11" ht="12.75">
      <c r="A40" s="139"/>
      <c r="B40" s="140"/>
      <c r="C40" s="141"/>
      <c r="D40" s="142"/>
      <c r="E40" s="13" t="str">
        <f t="shared" si="4"/>
        <v xml:space="preserve"> </v>
      </c>
      <c r="F40" s="4"/>
      <c r="G40" s="139"/>
      <c r="H40" s="140"/>
      <c r="I40" s="141"/>
      <c r="J40" s="142"/>
      <c r="K40" s="13" t="str">
        <f t="shared" si="5"/>
        <v xml:space="preserve"> </v>
      </c>
    </row>
    <row r="41" spans="1:11" ht="12.75">
      <c r="A41" s="139"/>
      <c r="B41" s="140"/>
      <c r="C41" s="141"/>
      <c r="D41" s="142"/>
      <c r="E41" s="13" t="str">
        <f t="shared" si="4"/>
        <v xml:space="preserve"> </v>
      </c>
      <c r="F41" s="4"/>
      <c r="G41" s="139"/>
      <c r="H41" s="140"/>
      <c r="I41" s="141"/>
      <c r="J41" s="142"/>
      <c r="K41" s="13" t="str">
        <f t="shared" si="5"/>
        <v xml:space="preserve"> </v>
      </c>
    </row>
    <row r="42" spans="1:11" ht="12.75">
      <c r="A42" s="139"/>
      <c r="B42" s="140"/>
      <c r="C42" s="141"/>
      <c r="D42" s="142"/>
      <c r="E42" s="13" t="str">
        <f t="shared" si="4"/>
        <v xml:space="preserve"> </v>
      </c>
      <c r="F42" s="4"/>
      <c r="G42" s="139"/>
      <c r="H42" s="140"/>
      <c r="I42" s="141"/>
      <c r="J42" s="142"/>
      <c r="K42" s="13" t="str">
        <f t="shared" si="5"/>
        <v xml:space="preserve"> </v>
      </c>
    </row>
    <row r="43" spans="1:11" ht="12.75">
      <c r="A43" s="139"/>
      <c r="B43" s="140"/>
      <c r="C43" s="141"/>
      <c r="D43" s="142"/>
      <c r="E43" s="13" t="str">
        <f t="shared" si="4"/>
        <v xml:space="preserve"> </v>
      </c>
      <c r="F43" s="4"/>
      <c r="G43" s="139"/>
      <c r="H43" s="140"/>
      <c r="I43" s="141"/>
      <c r="J43" s="142"/>
      <c r="K43" s="13" t="str">
        <f t="shared" si="5"/>
        <v xml:space="preserve"> </v>
      </c>
    </row>
    <row r="44" spans="1:11" ht="12.75">
      <c r="A44" s="139"/>
      <c r="B44" s="140"/>
      <c r="C44" s="141"/>
      <c r="D44" s="142"/>
      <c r="E44" s="13" t="str">
        <f t="shared" si="4"/>
        <v xml:space="preserve"> </v>
      </c>
      <c r="F44" s="4"/>
      <c r="G44" s="139"/>
      <c r="H44" s="140"/>
      <c r="I44" s="141"/>
      <c r="J44" s="142"/>
      <c r="K44" s="13" t="str">
        <f t="shared" si="5"/>
        <v xml:space="preserve"> </v>
      </c>
    </row>
    <row r="45" spans="1:11" ht="12.75">
      <c r="A45" s="139"/>
      <c r="B45" s="140"/>
      <c r="C45" s="141"/>
      <c r="D45" s="142"/>
      <c r="E45" s="13" t="str">
        <f t="shared" si="4"/>
        <v xml:space="preserve"> </v>
      </c>
      <c r="F45" s="4"/>
      <c r="G45" s="139"/>
      <c r="H45" s="140"/>
      <c r="I45" s="141"/>
      <c r="J45" s="142"/>
      <c r="K45" s="13" t="str">
        <f t="shared" si="5"/>
        <v xml:space="preserve"> </v>
      </c>
    </row>
    <row r="46" spans="1:11" ht="12.75">
      <c r="A46" s="7"/>
      <c r="B46" s="26"/>
      <c r="C46" s="5" t="s">
        <v>92</v>
      </c>
      <c r="D46" s="27"/>
      <c r="E46" s="13" t="str">
        <f>IF(E37&lt;&gt;" ",SUM(E37:E45)," ")</f>
        <v xml:space="preserve"> </v>
      </c>
      <c r="F46" s="4"/>
      <c r="G46" s="7"/>
      <c r="H46" s="26"/>
      <c r="I46" s="5"/>
      <c r="J46" s="27" t="s">
        <v>92</v>
      </c>
      <c r="K46" s="13" t="str">
        <f>IF(K37&lt;&gt;" ",SUM(K37:K45)," ")</f>
        <v xml:space="preserve"> </v>
      </c>
    </row>
    <row r="47" spans="1:1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14"/>
    </row>
    <row r="48" spans="1:11" ht="12.75">
      <c r="A48" s="4"/>
      <c r="B48" s="144"/>
      <c r="C48" s="4"/>
      <c r="D48" s="4"/>
      <c r="E48" s="4"/>
      <c r="F48" s="4"/>
      <c r="G48" s="145"/>
      <c r="H48" s="4"/>
      <c r="I48" s="4"/>
      <c r="J48" s="145"/>
      <c r="K48" s="14"/>
    </row>
    <row r="49" spans="1:11" ht="12.75">
      <c r="A49" s="172" t="s">
        <v>134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</row>
    <row r="50" spans="1:11" ht="12.75">
      <c r="A50" s="7" t="s">
        <v>93</v>
      </c>
      <c r="B50" s="23" t="s">
        <v>94</v>
      </c>
      <c r="C50" s="5"/>
      <c r="D50" s="31" t="s">
        <v>95</v>
      </c>
      <c r="E50" s="32"/>
      <c r="F50" s="5"/>
      <c r="G50" s="23" t="s">
        <v>96</v>
      </c>
      <c r="H50" s="31" t="s">
        <v>97</v>
      </c>
      <c r="I50" s="32"/>
      <c r="J50" s="31"/>
      <c r="K50" s="25" t="s">
        <v>30</v>
      </c>
    </row>
    <row r="51" spans="1:11" ht="12.75">
      <c r="A51" s="139"/>
      <c r="B51" s="140"/>
      <c r="C51" s="141"/>
      <c r="D51" s="150"/>
      <c r="E51" s="141"/>
      <c r="F51" s="140"/>
      <c r="G51" s="141"/>
      <c r="H51" s="150"/>
      <c r="I51" s="141"/>
      <c r="J51" s="140"/>
      <c r="K51" s="118"/>
    </row>
    <row r="52" spans="1:11" ht="12.75">
      <c r="A52" s="139"/>
      <c r="B52" s="140"/>
      <c r="C52" s="141"/>
      <c r="D52" s="142"/>
      <c r="E52" s="141"/>
      <c r="F52" s="140"/>
      <c r="G52" s="141"/>
      <c r="H52" s="142"/>
      <c r="I52" s="141"/>
      <c r="J52" s="140"/>
      <c r="K52" s="118"/>
    </row>
    <row r="53" spans="1:11" ht="12.75">
      <c r="A53" s="139"/>
      <c r="B53" s="140"/>
      <c r="C53" s="141"/>
      <c r="D53" s="142"/>
      <c r="E53" s="141"/>
      <c r="F53" s="140"/>
      <c r="G53" s="141"/>
      <c r="H53" s="142"/>
      <c r="I53" s="141"/>
      <c r="J53" s="140"/>
      <c r="K53" s="118"/>
    </row>
    <row r="54" spans="1:11" ht="12.75">
      <c r="A54" s="139"/>
      <c r="B54" s="140"/>
      <c r="C54" s="141"/>
      <c r="D54" s="142"/>
      <c r="E54" s="141"/>
      <c r="F54" s="140"/>
      <c r="G54" s="141"/>
      <c r="H54" s="142"/>
      <c r="I54" s="141"/>
      <c r="J54" s="140"/>
      <c r="K54" s="118"/>
    </row>
    <row r="55" spans="1:11" ht="12.75">
      <c r="A55" s="139"/>
      <c r="B55" s="140"/>
      <c r="C55" s="141"/>
      <c r="D55" s="142"/>
      <c r="E55" s="141"/>
      <c r="F55" s="140"/>
      <c r="G55" s="141"/>
      <c r="H55" s="142"/>
      <c r="I55" s="141"/>
      <c r="J55" s="140"/>
      <c r="K55" s="118"/>
    </row>
    <row r="56" spans="1:11" ht="12.75">
      <c r="A56" s="139"/>
      <c r="B56" s="140"/>
      <c r="C56" s="141"/>
      <c r="D56" s="142"/>
      <c r="E56" s="141"/>
      <c r="F56" s="140"/>
      <c r="G56" s="141"/>
      <c r="H56" s="142"/>
      <c r="I56" s="141"/>
      <c r="J56" s="140"/>
      <c r="K56" s="118"/>
    </row>
    <row r="57" spans="1:11" ht="12.75">
      <c r="A57" s="139"/>
      <c r="B57" s="140"/>
      <c r="C57" s="141"/>
      <c r="D57" s="142"/>
      <c r="E57" s="141"/>
      <c r="F57" s="140"/>
      <c r="G57" s="141"/>
      <c r="H57" s="142"/>
      <c r="I57" s="141"/>
      <c r="J57" s="140"/>
      <c r="K57" s="118"/>
    </row>
    <row r="58" spans="1:11" ht="12.75">
      <c r="A58" s="139"/>
      <c r="B58" s="140"/>
      <c r="C58" s="141"/>
      <c r="D58" s="142"/>
      <c r="E58" s="141"/>
      <c r="F58" s="140"/>
      <c r="G58" s="141"/>
      <c r="H58" s="142"/>
      <c r="I58" s="141"/>
      <c r="J58" s="140"/>
      <c r="K58" s="118"/>
    </row>
    <row r="59" spans="1:11" ht="12.75">
      <c r="A59" s="139"/>
      <c r="B59" s="140"/>
      <c r="C59" s="141"/>
      <c r="D59" s="142"/>
      <c r="E59" s="141"/>
      <c r="F59" s="140"/>
      <c r="G59" s="141"/>
      <c r="H59" s="142"/>
      <c r="I59" s="141"/>
      <c r="J59" s="140"/>
      <c r="K59" s="118"/>
    </row>
    <row r="60" spans="1:11" ht="12.75">
      <c r="A60" s="7"/>
      <c r="B60" s="5"/>
      <c r="C60" s="5"/>
      <c r="D60" s="175"/>
      <c r="E60" s="175"/>
      <c r="F60" s="5"/>
      <c r="G60" s="15"/>
      <c r="H60" s="5"/>
      <c r="I60" s="5"/>
      <c r="J60" s="5" t="s">
        <v>92</v>
      </c>
      <c r="K60" s="13" t="str">
        <f>IF(K51&lt;&gt;" ",SUM(K51:K59)," ")</f>
        <v xml:space="preserve"> </v>
      </c>
    </row>
    <row r="61" spans="1:1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14"/>
    </row>
    <row r="62" spans="1:11" ht="12.75">
      <c r="A62" s="172" t="s">
        <v>148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2"/>
    </row>
    <row r="63" spans="1:11" ht="12.7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21"/>
    </row>
    <row r="64" spans="1:11" ht="12.75">
      <c r="A64" s="7" t="s">
        <v>98</v>
      </c>
      <c r="B64" s="5" t="s">
        <v>99</v>
      </c>
      <c r="C64" s="5"/>
      <c r="D64" s="5"/>
      <c r="E64" s="5"/>
      <c r="F64" s="5"/>
      <c r="G64" s="5" t="s">
        <v>100</v>
      </c>
      <c r="H64" s="5"/>
      <c r="I64" s="5"/>
      <c r="J64" s="5" t="s">
        <v>101</v>
      </c>
      <c r="K64" s="25" t="s">
        <v>91</v>
      </c>
    </row>
    <row r="65" spans="1:11" ht="12.75">
      <c r="A65" s="139"/>
      <c r="B65" s="140"/>
      <c r="C65" s="141"/>
      <c r="D65" s="150"/>
      <c r="E65" s="141"/>
      <c r="F65" s="140"/>
      <c r="G65" s="141"/>
      <c r="H65" s="150"/>
      <c r="I65" s="141"/>
      <c r="J65" s="140"/>
      <c r="K65" s="13" t="str">
        <f>IF(A65&lt;&gt;" ",A65*J65," ")</f>
        <v xml:space="preserve"> </v>
      </c>
    </row>
    <row r="66" spans="1:11" ht="12.75">
      <c r="A66" s="139"/>
      <c r="B66" s="140"/>
      <c r="C66" s="141"/>
      <c r="D66" s="142"/>
      <c r="E66" s="141"/>
      <c r="F66" s="140"/>
      <c r="G66" s="141"/>
      <c r="H66" s="142"/>
      <c r="I66" s="141"/>
      <c r="J66" s="140"/>
      <c r="K66" s="13" t="str">
        <f t="shared" ref="K66:K73" si="6">IF(A66&lt;&gt;" ",A66*J66," ")</f>
        <v xml:space="preserve"> </v>
      </c>
    </row>
    <row r="67" spans="1:11" ht="12.75">
      <c r="A67" s="139"/>
      <c r="B67" s="140"/>
      <c r="C67" s="141"/>
      <c r="D67" s="142"/>
      <c r="E67" s="141"/>
      <c r="F67" s="140"/>
      <c r="G67" s="141"/>
      <c r="H67" s="142"/>
      <c r="I67" s="141"/>
      <c r="J67" s="140"/>
      <c r="K67" s="13" t="str">
        <f t="shared" si="6"/>
        <v xml:space="preserve"> </v>
      </c>
    </row>
    <row r="68" spans="1:11" ht="12.75">
      <c r="A68" s="139"/>
      <c r="B68" s="140"/>
      <c r="C68" s="141"/>
      <c r="D68" s="142"/>
      <c r="E68" s="141"/>
      <c r="F68" s="140"/>
      <c r="G68" s="141"/>
      <c r="H68" s="142"/>
      <c r="I68" s="141"/>
      <c r="J68" s="140"/>
      <c r="K68" s="13" t="str">
        <f t="shared" si="6"/>
        <v xml:space="preserve"> </v>
      </c>
    </row>
    <row r="69" spans="1:11" ht="12.75">
      <c r="A69" s="139"/>
      <c r="B69" s="140"/>
      <c r="C69" s="141"/>
      <c r="D69" s="142"/>
      <c r="E69" s="141"/>
      <c r="F69" s="140"/>
      <c r="G69" s="141"/>
      <c r="H69" s="142"/>
      <c r="I69" s="141"/>
      <c r="J69" s="140"/>
      <c r="K69" s="13" t="str">
        <f t="shared" si="6"/>
        <v xml:space="preserve"> </v>
      </c>
    </row>
    <row r="70" spans="1:11" ht="12.75">
      <c r="A70" s="139"/>
      <c r="B70" s="140"/>
      <c r="C70" s="141"/>
      <c r="D70" s="142"/>
      <c r="E70" s="141"/>
      <c r="F70" s="140"/>
      <c r="G70" s="141"/>
      <c r="H70" s="142"/>
      <c r="I70" s="141"/>
      <c r="J70" s="140"/>
      <c r="K70" s="13" t="str">
        <f t="shared" si="6"/>
        <v xml:space="preserve"> </v>
      </c>
    </row>
    <row r="71" spans="1:11" ht="12.75">
      <c r="A71" s="139"/>
      <c r="B71" s="140"/>
      <c r="C71" s="141"/>
      <c r="D71" s="142"/>
      <c r="E71" s="141"/>
      <c r="F71" s="140"/>
      <c r="G71" s="141"/>
      <c r="H71" s="142"/>
      <c r="I71" s="141"/>
      <c r="J71" s="140"/>
      <c r="K71" s="13" t="str">
        <f t="shared" si="6"/>
        <v xml:space="preserve"> </v>
      </c>
    </row>
    <row r="72" spans="1:11" ht="12.75">
      <c r="A72" s="139"/>
      <c r="B72" s="140"/>
      <c r="C72" s="141"/>
      <c r="D72" s="142"/>
      <c r="E72" s="141"/>
      <c r="F72" s="140"/>
      <c r="G72" s="141"/>
      <c r="H72" s="142"/>
      <c r="I72" s="141"/>
      <c r="J72" s="140"/>
      <c r="K72" s="13" t="str">
        <f t="shared" si="6"/>
        <v xml:space="preserve"> </v>
      </c>
    </row>
    <row r="73" spans="1:11" ht="12.75">
      <c r="A73" s="139"/>
      <c r="B73" s="140"/>
      <c r="C73" s="141"/>
      <c r="D73" s="142"/>
      <c r="E73" s="141"/>
      <c r="F73" s="140"/>
      <c r="G73" s="141"/>
      <c r="H73" s="142"/>
      <c r="I73" s="141"/>
      <c r="J73" s="140"/>
      <c r="K73" s="13" t="str">
        <f t="shared" si="6"/>
        <v xml:space="preserve"> </v>
      </c>
    </row>
    <row r="74" spans="1:11" ht="12.75">
      <c r="A74" s="7"/>
      <c r="B74" s="5"/>
      <c r="C74" s="5"/>
      <c r="D74" s="5"/>
      <c r="E74" s="5"/>
      <c r="F74" s="5"/>
      <c r="G74" s="5"/>
      <c r="H74" s="5"/>
      <c r="I74" s="5"/>
      <c r="J74" s="5" t="s">
        <v>92</v>
      </c>
      <c r="K74" s="13" t="str">
        <f>IF(K65&lt;&gt;" ",SUM(K65:K73)," ")</f>
        <v xml:space="preserve"> </v>
      </c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14"/>
    </row>
    <row r="76" spans="1:11" ht="12.75">
      <c r="A76" s="172" t="s">
        <v>147</v>
      </c>
      <c r="B76" s="172"/>
      <c r="C76" s="172"/>
      <c r="D76" s="172"/>
      <c r="E76" s="172"/>
      <c r="F76" s="172"/>
      <c r="G76" s="172"/>
      <c r="H76" s="172"/>
      <c r="I76" s="172"/>
      <c r="J76" s="172"/>
      <c r="K76" s="172"/>
    </row>
    <row r="77" spans="1:11" ht="12.7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21"/>
    </row>
    <row r="78" spans="1:11" ht="12.75">
      <c r="A78" s="7" t="s">
        <v>102</v>
      </c>
      <c r="B78" s="5" t="s">
        <v>103</v>
      </c>
      <c r="C78" s="5" t="s">
        <v>104</v>
      </c>
      <c r="D78" s="5"/>
      <c r="E78" s="5" t="s">
        <v>105</v>
      </c>
      <c r="F78" s="5"/>
      <c r="G78" s="12"/>
      <c r="H78" s="5" t="s">
        <v>106</v>
      </c>
      <c r="I78" s="5"/>
      <c r="J78" s="5" t="s">
        <v>107</v>
      </c>
      <c r="K78" s="149" t="s">
        <v>91</v>
      </c>
    </row>
    <row r="79" spans="1:11" ht="12.75">
      <c r="A79" s="139"/>
      <c r="B79" s="140"/>
      <c r="C79" s="141"/>
      <c r="D79" s="150"/>
      <c r="E79" s="141"/>
      <c r="F79" s="140"/>
      <c r="G79" s="141"/>
      <c r="H79" s="150"/>
      <c r="I79" s="141"/>
      <c r="J79" s="140"/>
      <c r="K79" s="147"/>
    </row>
    <row r="80" spans="1:11" ht="12.75">
      <c r="A80" s="139"/>
      <c r="B80" s="140"/>
      <c r="C80" s="141"/>
      <c r="D80" s="142"/>
      <c r="E80" s="141"/>
      <c r="F80" s="140"/>
      <c r="G80" s="141"/>
      <c r="H80" s="142"/>
      <c r="I80" s="141"/>
      <c r="J80" s="140"/>
      <c r="K80" s="148"/>
    </row>
    <row r="81" spans="1:11" ht="12.75">
      <c r="A81" s="139"/>
      <c r="B81" s="140"/>
      <c r="C81" s="141"/>
      <c r="D81" s="142"/>
      <c r="E81" s="141"/>
      <c r="F81" s="140"/>
      <c r="G81" s="141"/>
      <c r="H81" s="142"/>
      <c r="I81" s="141"/>
      <c r="J81" s="140"/>
      <c r="K81" s="148"/>
    </row>
    <row r="82" spans="1:11" ht="12.75">
      <c r="A82" s="139"/>
      <c r="B82" s="140"/>
      <c r="C82" s="141"/>
      <c r="D82" s="142"/>
      <c r="E82" s="141"/>
      <c r="F82" s="140"/>
      <c r="G82" s="141"/>
      <c r="H82" s="142"/>
      <c r="I82" s="141"/>
      <c r="J82" s="140"/>
      <c r="K82" s="148"/>
    </row>
    <row r="83" spans="1:11" ht="12.75">
      <c r="A83" s="139"/>
      <c r="B83" s="140"/>
      <c r="C83" s="141"/>
      <c r="D83" s="142"/>
      <c r="E83" s="141"/>
      <c r="F83" s="140"/>
      <c r="G83" s="141"/>
      <c r="H83" s="142"/>
      <c r="I83" s="141"/>
      <c r="J83" s="140"/>
      <c r="K83" s="148"/>
    </row>
    <row r="84" spans="1:11" ht="12.75">
      <c r="A84" s="139"/>
      <c r="B84" s="140"/>
      <c r="C84" s="141"/>
      <c r="D84" s="142"/>
      <c r="E84" s="141"/>
      <c r="F84" s="140"/>
      <c r="G84" s="141"/>
      <c r="H84" s="142"/>
      <c r="I84" s="141"/>
      <c r="J84" s="140"/>
      <c r="K84" s="148"/>
    </row>
    <row r="85" spans="1:11" ht="12.75">
      <c r="A85" s="139"/>
      <c r="B85" s="140"/>
      <c r="C85" s="141"/>
      <c r="D85" s="142"/>
      <c r="E85" s="141"/>
      <c r="F85" s="140"/>
      <c r="G85" s="141"/>
      <c r="H85" s="142"/>
      <c r="I85" s="141"/>
      <c r="J85" s="140"/>
      <c r="K85" s="148"/>
    </row>
    <row r="86" spans="1:11" ht="12.75">
      <c r="A86" s="139"/>
      <c r="B86" s="140"/>
      <c r="C86" s="141"/>
      <c r="D86" s="142"/>
      <c r="E86" s="141"/>
      <c r="F86" s="140"/>
      <c r="G86" s="141"/>
      <c r="H86" s="142"/>
      <c r="I86" s="141"/>
      <c r="J86" s="140"/>
      <c r="K86" s="148"/>
    </row>
    <row r="87" spans="1:11" ht="12.75">
      <c r="A87" s="139"/>
      <c r="B87" s="140"/>
      <c r="C87" s="141"/>
      <c r="D87" s="142"/>
      <c r="E87" s="141"/>
      <c r="F87" s="140"/>
      <c r="G87" s="141"/>
      <c r="H87" s="142"/>
      <c r="I87" s="141"/>
      <c r="J87" s="140"/>
      <c r="K87" s="148"/>
    </row>
    <row r="88" spans="1:11" ht="12.75">
      <c r="A88" s="7"/>
      <c r="B88" s="5"/>
      <c r="C88" s="175"/>
      <c r="D88" s="175"/>
      <c r="E88" s="175"/>
      <c r="F88" s="175"/>
      <c r="G88" s="5"/>
      <c r="H88" s="5"/>
      <c r="I88" s="5"/>
      <c r="J88" s="5" t="s">
        <v>92</v>
      </c>
      <c r="K88" s="146" t="str">
        <f>IF(K79&lt;&gt;" ",SUM(K79:K87)," ")</f>
        <v xml:space="preserve"> </v>
      </c>
    </row>
    <row r="89" spans="1:11" ht="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9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9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9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9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9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9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9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9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9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9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</sheetData>
  <sheetProtection password="E8E2" sheet="1" objects="1" scenarios="1" selectLockedCells="1"/>
  <mergeCells count="14">
    <mergeCell ref="E88:F88"/>
    <mergeCell ref="D60:E60"/>
    <mergeCell ref="C88:D88"/>
    <mergeCell ref="G6:K6"/>
    <mergeCell ref="A6:E6"/>
    <mergeCell ref="G20:K20"/>
    <mergeCell ref="G34:K34"/>
    <mergeCell ref="A34:E34"/>
    <mergeCell ref="A20:E20"/>
    <mergeCell ref="A62:K62"/>
    <mergeCell ref="A76:K76"/>
    <mergeCell ref="A49:K49"/>
    <mergeCell ref="B4:E4"/>
    <mergeCell ref="H4:K4"/>
  </mergeCells>
  <phoneticPr fontId="0" type="noConversion"/>
  <pageMargins left="0.5" right="0.5" top="0.5" bottom="0.55000000000000004" header="0.5" footer="0.5"/>
  <pageSetup paperSize="5" scale="70" orientation="portrait" r:id="rId1"/>
  <headerFooter alignWithMargins="0">
    <oddFooter xml:space="preserve">&amp;LFP 2511a&amp;R12/7/05
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BALANCE SHEET </vt:lpstr>
      <vt:lpstr>SUPP. SCHEDULES</vt:lpstr>
      <vt:lpstr>'BALANCE SHEET '!BALANCE_SHEET</vt:lpstr>
      <vt:lpstr>'BALANCE SHEET '!Print_Area</vt:lpstr>
      <vt:lpstr>'SUPP. SCHEDULES'!Print_Area</vt:lpstr>
      <vt:lpstr>Print_Area_MI</vt:lpstr>
      <vt:lpstr>SUPP.SCHEDULES</vt:lpstr>
    </vt:vector>
  </TitlesOfParts>
  <Company>AgChoice Farm Credit, ACA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Sell</dc:creator>
  <cp:lastModifiedBy>Yanity, Robert</cp:lastModifiedBy>
  <cp:lastPrinted>2005-12-30T16:26:11Z</cp:lastPrinted>
  <dcterms:created xsi:type="dcterms:W3CDTF">2000-01-27T16:04:11Z</dcterms:created>
  <dcterms:modified xsi:type="dcterms:W3CDTF">2015-05-11T17:53:29Z</dcterms:modified>
</cp:coreProperties>
</file>